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预审（excel）" sheetId="2" r:id="rId1"/>
  </sheets>
  <definedNames>
    <definedName name="_xlnm._FilterDatabase" localSheetId="0" hidden="1">'蒙电_资格预审（excel）'!$B$2:$T$66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<sst xmlns="http://schemas.openxmlformats.org/spreadsheetml/2006/main" count="920" uniqueCount="208">
  <si>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65,"isFree":false,"startRow":2}]}</t>
  </si>
  <si>
    <t>内蒙古电力（集团）有限责任公司阿拉善供电分公司2024年固定资产投资项目物资采购配网应急一批 （阿拉善供电公司）-公司二级采购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</si>
  <si>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</si>
  <si>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</si>
  <si>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</si>
  <si>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</si>
  <si>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</si>
  <si>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</si>
  <si>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</si>
  <si>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</si>
  <si>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</si>
  <si>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</si>
  <si>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</si>
  <si>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</si>
  <si>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</si>
  <si>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</si>
  <si>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</si>
  <si>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</si>
  <si>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</si>
  <si>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</si>
  <si>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</si>
  <si>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1</t>
  </si>
  <si>
    <t>电缆附件等货物</t>
  </si>
  <si>
    <t>配网</t>
  </si>
  <si>
    <t>阿拉善供电分公司</t>
  </si>
  <si>
    <t>阿盟额济纳供电公司</t>
  </si>
  <si>
    <t>2024年阿拉善盟额济纳旗行政村(嘎查)村委会（队部）通网电10千伏工程额济纳旗行政村（嘎查）村委会（队部）通网电10千伏工程古日乃等2个嘎查</t>
  </si>
  <si>
    <t>装置性材料</t>
  </si>
  <si>
    <t>35kV及以下电缆终端</t>
  </si>
  <si>
    <t>10kV电缆终端,3×120,户内终端,冷缩,铜铝3×120冷缩户内，含铜铝接线端子</t>
  </si>
  <si>
    <t>套</t>
  </si>
  <si>
    <t>343.85</t>
  </si>
  <si>
    <t>①供应商须提供近三年（2021年07月01日至投标截止之日，以合同签订时间为准）类似业绩1份（含明细表内任意一项），需提供合同（合同关键页）扫描件和配套中标通知书及配套发票扫描件。
②供应商须承诺所供货物“电能计量箱”为内蒙古电力（集团）有限责任公司设备材料采购2023年资格预审合格名单第126标段”电表箱”合格供应商的产品；所供货物“电缆附件”为内蒙古电力（集团）有限责任公司设备材料采购2023年资格预审合格名单第92标段”35kV及以下电缆附件”合格供应商的产品。（提供承诺书，格式详见附件五。）
③供应商须具备开具增值税专用发票的能力，提供相关证明材料。</t>
  </si>
  <si>
    <t>20240825</t>
  </si>
  <si>
    <t>施工现场地面交货</t>
  </si>
  <si>
    <t>800039924</t>
  </si>
  <si>
    <t>310020119900010</t>
  </si>
  <si>
    <t>10kV电缆终端,3×120,户外终端,冷缩,铜铝3×120冷缩户外，含铜铝接线端子</t>
  </si>
  <si>
    <t>402.51</t>
  </si>
  <si>
    <t>800039927</t>
  </si>
  <si>
    <t>310020119900020</t>
  </si>
  <si>
    <t>2024年阿拉善盟额济纳旗行政村(嘎查)村委会（队部）通网电10千伏工程额济纳旗行政村（嘎查）村委会（队部）通网电10千伏工程额日登达来等49户</t>
  </si>
  <si>
    <t>1kV电缆终端,4×50,户内终端,冷缩,铜4×50冷缩户内</t>
  </si>
  <si>
    <t>24</t>
  </si>
  <si>
    <t>110.84</t>
  </si>
  <si>
    <t>800045761</t>
  </si>
  <si>
    <t>310020120700010</t>
  </si>
  <si>
    <t>1kV电缆终端,4×50,户外终端,冷缩,铜4×50冷缩户外</t>
  </si>
  <si>
    <t>800038945</t>
  </si>
  <si>
    <t>310020120700020</t>
  </si>
  <si>
    <t>1kV电缆终端,4×150,户内终端,冷缩,铝4×150冷缩户内</t>
  </si>
  <si>
    <t>7</t>
  </si>
  <si>
    <t>208.55</t>
  </si>
  <si>
    <t>800038415</t>
  </si>
  <si>
    <t>310020120700030</t>
  </si>
  <si>
    <t>1kV电缆终端,4×150,户外终端,冷缩,铜4×150冷缩户外</t>
  </si>
  <si>
    <t>800045856</t>
  </si>
  <si>
    <t>310020120700040</t>
  </si>
  <si>
    <t>阿盟乌力吉供电公司</t>
  </si>
  <si>
    <t>2024年阿拉善盟阿右旗行政村(嘎查)村委会（队部）通网电10千伏工程2024年阿拉善盟阿右旗行政村通网电10千伏工程(固日班图拉嘎查）</t>
  </si>
  <si>
    <t>10kV电缆终端,3×120,户内终端,冷缩,铜铝</t>
  </si>
  <si>
    <t>310020121400010</t>
  </si>
  <si>
    <t>10kV电缆终端,3×120,户外终端,冷缩,铜</t>
  </si>
  <si>
    <t>800045902</t>
  </si>
  <si>
    <t>310020121400020</t>
  </si>
  <si>
    <t>阿盟腾格里供电公司</t>
  </si>
  <si>
    <t>2024年阿拉善盟阿左旗行政村(嘎查)村委会（队部）通网电10千伏工程阿左旗行政村（嘎查）村委会（队部）通网电10千伏工程(腾格里供电分公司）刘强伟等</t>
  </si>
  <si>
    <t>1kV电缆终端,4×95,户内终端,冷缩,铜铝</t>
  </si>
  <si>
    <t>148.73</t>
  </si>
  <si>
    <t>800039411</t>
  </si>
  <si>
    <t>310020124200010</t>
  </si>
  <si>
    <t>6</t>
  </si>
  <si>
    <t>310020124200030</t>
  </si>
  <si>
    <t>35kV及以下电缆中间接头</t>
  </si>
  <si>
    <t>1kV电缆中间接头,4×150,直通接头,冷缩,铜</t>
  </si>
  <si>
    <t>242.39</t>
  </si>
  <si>
    <t>800038931</t>
  </si>
  <si>
    <t>310020124200070</t>
  </si>
  <si>
    <t>阿盟吉兰泰供电公司</t>
  </si>
  <si>
    <t>2024年阿拉善盟阿左旗行政村(嘎查)村委会（队部）通网电10千伏工程2024年阿拉善盟阿左旗嘎查队部通网电巴彦乌拉嘎查</t>
  </si>
  <si>
    <t>1kV电缆终端,4×95,户内终端,冷缩,铜</t>
  </si>
  <si>
    <t>800025122</t>
  </si>
  <si>
    <t>310020126000010</t>
  </si>
  <si>
    <t>1kV电缆终端,4×95,户外终端,冷缩,铝</t>
  </si>
  <si>
    <t>800038343</t>
  </si>
  <si>
    <t>310020126000020</t>
  </si>
  <si>
    <t>1kV电缆中间接头,4×95,直通接头,冷缩,铜</t>
  </si>
  <si>
    <t>177.75</t>
  </si>
  <si>
    <t>800045557</t>
  </si>
  <si>
    <t>310020126000030</t>
  </si>
  <si>
    <t>2024年阿拉善盟阿左旗行政村(嘎查)村委会（队部）通网电10千伏工程2024年阿拉善盟阿左旗嘎查队部通网电布日格斯太嘎查</t>
  </si>
  <si>
    <t>2</t>
  </si>
  <si>
    <t>310020126700010</t>
  </si>
  <si>
    <t>10kV电缆终端,3×95,户外终端,冷缩,铜</t>
  </si>
  <si>
    <t>388.73</t>
  </si>
  <si>
    <t>800045903</t>
  </si>
  <si>
    <t>310020126700020</t>
  </si>
  <si>
    <t>2024年阿拉善盟阿右旗行政村(嘎查)村委会（队部）通网电10千伏工程2024年阿拉善盟阿右旗行政村村委会通网电10千伏工程(乌力吉）陶础鲁等75户</t>
  </si>
  <si>
    <t>9</t>
  </si>
  <si>
    <t>310020127800010</t>
  </si>
  <si>
    <t>1kV电缆终端,4×95,户外终端,冷缩,铜</t>
  </si>
  <si>
    <t>3</t>
  </si>
  <si>
    <t>800038428</t>
  </si>
  <si>
    <t>310020127800020</t>
  </si>
  <si>
    <t>1kV电缆终端,4×150,户内终端,冷缩,铜</t>
  </si>
  <si>
    <t>14</t>
  </si>
  <si>
    <t>800038429</t>
  </si>
  <si>
    <t>310020127800030</t>
  </si>
  <si>
    <t>1kV电缆终端,4×150,户外终端,冷缩,铜</t>
  </si>
  <si>
    <t>310020127800040</t>
  </si>
  <si>
    <t>2024年阿拉善盟阿右旗行政村(嘎查)村委会（队部）通网电10千伏工程2024年阿拉善盟阿右旗行政村村委会通网电10千伏工程（乌仁图雅、格日乐图）</t>
  </si>
  <si>
    <t>10kV电缆终端,3×185,户内终端,冷缩,铜</t>
  </si>
  <si>
    <t>416.03</t>
  </si>
  <si>
    <t>800045877</t>
  </si>
  <si>
    <t>310020128400010</t>
  </si>
  <si>
    <t>10kV电缆终端,3×185,户外终端,冷缩,铜</t>
  </si>
  <si>
    <t>479.32</t>
  </si>
  <si>
    <t>800045916</t>
  </si>
  <si>
    <t>310020128400020</t>
  </si>
  <si>
    <t>2024年阿拉善盟阿左旗行政村(嘎查)村委会（队部）通网电10千伏工程2024年阿拉善盟阿左旗嘎查队部通网电苏里图嘎查</t>
  </si>
  <si>
    <t>310020129400010</t>
  </si>
  <si>
    <t>2024年阿拉善盟阿左旗行政村(嘎查)村委会（队部）通网电10千伏工程2024年阿拉善盟阿左旗嘎查队部通网电85户</t>
  </si>
  <si>
    <t>1kV电缆终端,4×50,户内终端,冷缩,铜</t>
  </si>
  <si>
    <t>4</t>
  </si>
  <si>
    <t>310020130500010</t>
  </si>
  <si>
    <t>1kV电缆终端,4×50,户外终端,冷缩,铜</t>
  </si>
  <si>
    <t>310020130500020</t>
  </si>
  <si>
    <t>18</t>
  </si>
  <si>
    <t>310020130500030</t>
  </si>
  <si>
    <t>310020130500040</t>
  </si>
  <si>
    <t>阿盟阿右旗供电公司</t>
  </si>
  <si>
    <t>2024年阿拉善盟阿右旗行政村(嘎查)村委会（队部）通网电10千伏工程2024年阿拉善盟阿右旗行政村（嘎查）通网电10千伏工程-王宫等55户</t>
  </si>
  <si>
    <t>310020131600010</t>
  </si>
  <si>
    <t>310020131600020</t>
  </si>
  <si>
    <t>310020131600030</t>
  </si>
  <si>
    <t>310020131600040</t>
  </si>
  <si>
    <t>2024年阿拉善盟阿右旗行政村(嘎查)村委会（队部）通网电10千伏工程2024年阿拉善盟阿右旗行政村（嘎查）通网电10千伏工程-固日班呼都格嘎查</t>
  </si>
  <si>
    <t>10kV电缆终端,3×120,户内终端,冷缩,铜</t>
  </si>
  <si>
    <t>357</t>
  </si>
  <si>
    <t>800045879</t>
  </si>
  <si>
    <t>310020132200010</t>
  </si>
  <si>
    <t>396</t>
  </si>
  <si>
    <t>310020132200020</t>
  </si>
  <si>
    <t>2024年阿拉善盟阿左旗行政村(嘎查)村委会（队部）通网电10千伏工程阿左旗行政村（嘎查）村委会（队部）通网电10千伏工程(腾格里供电分公司）巴彦淖尔</t>
  </si>
  <si>
    <t>10kV电缆终端,3×300,户内终端,冷缩,铜</t>
  </si>
  <si>
    <t>524.18</t>
  </si>
  <si>
    <t>800045857</t>
  </si>
  <si>
    <t>310020136900010</t>
  </si>
  <si>
    <t>10kV电缆终端,3×300,户外终端,冷缩,铜</t>
  </si>
  <si>
    <t>611.14</t>
  </si>
  <si>
    <t>800045900</t>
  </si>
  <si>
    <t>310020136900020</t>
  </si>
  <si>
    <t>2024年阿拉善盟阿右旗行政村(嘎查)村委会（队部）通网电10千伏工程2024年阿拉善盟阿右旗行政村（嘎查）通网电10千伏工程-阿拉腾塔拉、瑙滚布拉格</t>
  </si>
  <si>
    <t>310020138900010</t>
  </si>
  <si>
    <t>310020138900020</t>
  </si>
  <si>
    <t>310020139200010</t>
  </si>
  <si>
    <t>310020139200020</t>
  </si>
  <si>
    <t>8</t>
  </si>
  <si>
    <t>310020139200030</t>
  </si>
  <si>
    <t>310020139200040</t>
  </si>
  <si>
    <t>2024年阿拉善盟阿左旗行政村(嘎查)村委会（队部）通网电10千伏工程阿左旗行政村（嘎查）村委会（队部）通网电10千伏工程(腾格里供电分公司）扎格图嘎</t>
  </si>
  <si>
    <t>二次设备</t>
  </si>
  <si>
    <t>电能计量箱</t>
  </si>
  <si>
    <t>电能计量箱,单相,1</t>
  </si>
  <si>
    <t>只</t>
  </si>
  <si>
    <t>140</t>
  </si>
  <si>
    <t>800016528</t>
  </si>
  <si>
    <t>310020116200010</t>
  </si>
  <si>
    <t>310020117800010</t>
  </si>
  <si>
    <t>电能计量箱,单相,1(SMC箱体，含63A塑壳断路器1块、含支架、表箱锁)</t>
  </si>
  <si>
    <t>310020119300010</t>
  </si>
  <si>
    <t>45</t>
  </si>
  <si>
    <t>310020120100010</t>
  </si>
  <si>
    <t>2024年阿拉善盟阿左旗行政村(嘎查)村委会（队部）通网电10千伏工程阿左旗行政村（嘎查）村委会（队部）通网电10千伏工程(腾格里供电分公司）格丁嘎查</t>
  </si>
  <si>
    <t>310020120800010</t>
  </si>
  <si>
    <t>64</t>
  </si>
  <si>
    <t>310020122600010</t>
  </si>
  <si>
    <t>5</t>
  </si>
  <si>
    <t>310020123300010</t>
  </si>
  <si>
    <t>2024年阿拉善盟阿左旗行政村(嘎查)村委会（队部）通网电10千伏工程2024年阿拉善盟阿左旗嘎查队部通网电通格图嘎查</t>
  </si>
  <si>
    <t>310020124000010</t>
  </si>
  <si>
    <t>2024年阿拉善盟阿右旗行政村(嘎查)村委会（队部）通网电10千伏工程2024年阿拉善盟阿右旗行政村（嘎查）通网电10千伏工程-苏布日格嘎查</t>
  </si>
  <si>
    <t>310020124600010</t>
  </si>
  <si>
    <t>47</t>
  </si>
  <si>
    <t>310020125000010</t>
  </si>
  <si>
    <t>电能计量箱,单相,2</t>
  </si>
  <si>
    <t>270</t>
  </si>
  <si>
    <t>800016399</t>
  </si>
  <si>
    <t>310020125000020</t>
  </si>
  <si>
    <t>310020125500010</t>
  </si>
  <si>
    <t>310020126100010</t>
  </si>
  <si>
    <t>310020126900010</t>
  </si>
  <si>
    <t>67</t>
  </si>
  <si>
    <t>310020127200010</t>
  </si>
  <si>
    <t>310020127200020</t>
  </si>
  <si>
    <t>310020127900010</t>
  </si>
  <si>
    <t>2024年阿拉善盟阿左旗行政村(嘎查)村委会（队部）通网电10千伏工程2024年阿拉善盟阿左旗嘎查队部通网电沙日布拉格嘎查</t>
  </si>
  <si>
    <t>310020129500010</t>
  </si>
  <si>
    <t>69</t>
  </si>
  <si>
    <t>310020130000010</t>
  </si>
  <si>
    <t>310020130000020</t>
  </si>
  <si>
    <t>电能计量箱,单相,4</t>
  </si>
  <si>
    <t>625</t>
  </si>
  <si>
    <t>800016527</t>
  </si>
  <si>
    <t>310020130000030</t>
  </si>
  <si>
    <t>310020131700010</t>
  </si>
  <si>
    <t>2024年阿拉善盟阿右旗行政村(嘎查)村委会（队部）通网电10千伏工程2024年阿拉善盟阿右旗行政村（嘎查）通网电10千伏工程-查干德日斯嘎查</t>
  </si>
  <si>
    <t>310020132300010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</si>
</sst>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8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1" xfId="137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quotePrefix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6"/>
  <sheetViews>
    <sheetView tabSelected="1" zoomScale="145" zoomScaleNormal="145" topLeftCell="I3" workbookViewId="0">
      <selection activeCell="P3" sqref="P3:P66"/>
    </sheetView>
  </sheetViews>
  <sheetFormatPr defaultColWidth="9.88333333333333" defaultRowHeight="12"/>
  <cols>
    <col min="1" max="1" width="9.88333333333333" style="1" hidden="1" customWidth="1"/>
    <col min="2" max="2" width="5" style="2" customWidth="1"/>
    <col min="3" max="3" width="7.58333333333333" style="3" customWidth="1"/>
    <col min="4" max="4" width="4.175" style="1" customWidth="1"/>
    <col min="5" max="5" width="7.175" style="1" customWidth="1"/>
    <col min="6" max="6" width="19.1166666666667" style="1" customWidth="1"/>
    <col min="7" max="7" width="25" style="1" customWidth="1"/>
    <col min="8" max="8" width="6.66666666666667" style="1" customWidth="1"/>
    <col min="9" max="9" width="11.4666666666667" style="1" customWidth="1"/>
    <col min="10" max="10" width="19.5833333333333" style="1" customWidth="1"/>
    <col min="11" max="11" width="4.58333333333333" style="1" customWidth="1"/>
    <col min="12" max="12" width="7" style="1" customWidth="1"/>
    <col min="13" max="13" width="13" style="1" customWidth="1"/>
    <col min="14" max="14" width="11.6333333333333" style="1" customWidth="1"/>
    <col min="15" max="15" width="18.8916666666667" style="1" customWidth="1"/>
    <col min="16" max="16" width="26.6333333333333" style="1" customWidth="1"/>
    <col min="17" max="17" width="11.1166666666667" style="2" customWidth="1"/>
    <col min="18" max="18" width="6.88333333333333" style="1" customWidth="1"/>
    <col min="19" max="19" width="11.5833333333333" style="1" customWidth="1"/>
    <col min="20" max="20" width="16.5833333333333" style="1" customWidth="1"/>
    <col min="21" max="16384" width="9.88333333333333" style="1"/>
  </cols>
  <sheetData>
    <row r="1" ht="21" customHeight="1" spans="1:20">
      <c r="A1" s="4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ht="21" spans="2:20"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6" t="s">
        <v>17</v>
      </c>
      <c r="R2" s="7" t="s">
        <v>18</v>
      </c>
      <c r="S2" s="15" t="s">
        <v>19</v>
      </c>
      <c r="T2" s="15" t="s">
        <v>20</v>
      </c>
    </row>
    <row r="3" ht="60" spans="2:20">
      <c r="B3" s="8" t="s">
        <v>21</v>
      </c>
      <c r="C3" s="8" t="s">
        <v>22</v>
      </c>
      <c r="D3" s="9" t="s">
        <v>23</v>
      </c>
      <c r="E3" s="9" t="s">
        <v>24</v>
      </c>
      <c r="F3" s="9" t="s">
        <v>25</v>
      </c>
      <c r="G3" s="9" t="s">
        <v>26</v>
      </c>
      <c r="H3" s="9" t="s">
        <v>27</v>
      </c>
      <c r="I3" s="9" t="s">
        <v>28</v>
      </c>
      <c r="J3" s="9" t="s">
        <v>29</v>
      </c>
      <c r="K3" s="9" t="s">
        <v>30</v>
      </c>
      <c r="L3" s="9" t="s">
        <v>21</v>
      </c>
      <c r="M3" s="9" t="s">
        <v>31</v>
      </c>
      <c r="N3" s="9">
        <f>L3*M3</f>
        <v>343.85</v>
      </c>
      <c r="O3" s="11">
        <f>SUM(N3:N66)</f>
        <v>87557.69</v>
      </c>
      <c r="P3" s="12" t="s">
        <v>32</v>
      </c>
      <c r="Q3" s="16" t="s">
        <v>33</v>
      </c>
      <c r="R3" s="9" t="s">
        <v>34</v>
      </c>
      <c r="S3" s="9" t="s">
        <v>35</v>
      </c>
      <c r="T3" s="20" t="s">
        <v>36</v>
      </c>
    </row>
    <row r="4" ht="60" spans="2:20">
      <c r="B4" s="10"/>
      <c r="C4" s="10"/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37</v>
      </c>
      <c r="K4" s="9" t="s">
        <v>30</v>
      </c>
      <c r="L4" s="9" t="s">
        <v>21</v>
      </c>
      <c r="M4" s="9" t="s">
        <v>38</v>
      </c>
      <c r="N4" s="9">
        <f t="shared" ref="N4:N35" si="0">L4*M4</f>
        <v>402.51</v>
      </c>
      <c r="O4" s="13"/>
      <c r="P4" s="14"/>
      <c r="Q4" s="16" t="s">
        <v>33</v>
      </c>
      <c r="R4" s="9" t="s">
        <v>34</v>
      </c>
      <c r="S4" s="9" t="s">
        <v>39</v>
      </c>
      <c r="T4" s="9" t="s">
        <v>40</v>
      </c>
    </row>
    <row r="5" ht="60" spans="2:20">
      <c r="B5" s="10"/>
      <c r="C5" s="10"/>
      <c r="D5" s="9" t="s">
        <v>23</v>
      </c>
      <c r="E5" s="9" t="s">
        <v>24</v>
      </c>
      <c r="F5" s="9" t="s">
        <v>25</v>
      </c>
      <c r="G5" s="9" t="s">
        <v>41</v>
      </c>
      <c r="H5" s="9" t="s">
        <v>27</v>
      </c>
      <c r="I5" s="9" t="s">
        <v>28</v>
      </c>
      <c r="J5" s="9" t="s">
        <v>42</v>
      </c>
      <c r="K5" s="9" t="s">
        <v>30</v>
      </c>
      <c r="L5" s="9" t="s">
        <v>43</v>
      </c>
      <c r="M5" s="9" t="s">
        <v>44</v>
      </c>
      <c r="N5" s="9">
        <f t="shared" si="0"/>
        <v>2660.16</v>
      </c>
      <c r="O5" s="13"/>
      <c r="P5" s="14"/>
      <c r="Q5" s="16" t="s">
        <v>33</v>
      </c>
      <c r="R5" s="9" t="s">
        <v>34</v>
      </c>
      <c r="S5" s="9" t="s">
        <v>45</v>
      </c>
      <c r="T5" s="9" t="s">
        <v>46</v>
      </c>
    </row>
    <row r="6" ht="60" spans="2:20">
      <c r="B6" s="10"/>
      <c r="C6" s="10"/>
      <c r="D6" s="9" t="s">
        <v>23</v>
      </c>
      <c r="E6" s="9" t="s">
        <v>24</v>
      </c>
      <c r="F6" s="9" t="s">
        <v>25</v>
      </c>
      <c r="G6" s="9" t="s">
        <v>41</v>
      </c>
      <c r="H6" s="9" t="s">
        <v>27</v>
      </c>
      <c r="I6" s="9" t="s">
        <v>28</v>
      </c>
      <c r="J6" s="9" t="s">
        <v>47</v>
      </c>
      <c r="K6" s="9" t="s">
        <v>30</v>
      </c>
      <c r="L6" s="9" t="s">
        <v>43</v>
      </c>
      <c r="M6" s="9" t="s">
        <v>44</v>
      </c>
      <c r="N6" s="9">
        <f t="shared" si="0"/>
        <v>2660.16</v>
      </c>
      <c r="O6" s="13"/>
      <c r="P6" s="14"/>
      <c r="Q6" s="16" t="s">
        <v>33</v>
      </c>
      <c r="R6" s="9" t="s">
        <v>34</v>
      </c>
      <c r="S6" s="9" t="s">
        <v>48</v>
      </c>
      <c r="T6" s="9" t="s">
        <v>49</v>
      </c>
    </row>
    <row r="7" ht="60" spans="2:20">
      <c r="B7" s="10"/>
      <c r="C7" s="10"/>
      <c r="D7" s="9" t="s">
        <v>23</v>
      </c>
      <c r="E7" s="9" t="s">
        <v>24</v>
      </c>
      <c r="F7" s="9" t="s">
        <v>25</v>
      </c>
      <c r="G7" s="9" t="s">
        <v>41</v>
      </c>
      <c r="H7" s="9" t="s">
        <v>27</v>
      </c>
      <c r="I7" s="9" t="s">
        <v>28</v>
      </c>
      <c r="J7" s="9" t="s">
        <v>50</v>
      </c>
      <c r="K7" s="9" t="s">
        <v>30</v>
      </c>
      <c r="L7" s="9" t="s">
        <v>51</v>
      </c>
      <c r="M7" s="9" t="s">
        <v>52</v>
      </c>
      <c r="N7" s="9">
        <f t="shared" si="0"/>
        <v>1459.85</v>
      </c>
      <c r="O7" s="13"/>
      <c r="P7" s="14"/>
      <c r="Q7" s="16" t="s">
        <v>33</v>
      </c>
      <c r="R7" s="9" t="s">
        <v>34</v>
      </c>
      <c r="S7" s="9" t="s">
        <v>53</v>
      </c>
      <c r="T7" s="9" t="s">
        <v>54</v>
      </c>
    </row>
    <row r="8" ht="60" spans="2:20">
      <c r="B8" s="10"/>
      <c r="C8" s="10"/>
      <c r="D8" s="9" t="s">
        <v>23</v>
      </c>
      <c r="E8" s="9" t="s">
        <v>24</v>
      </c>
      <c r="F8" s="9" t="s">
        <v>25</v>
      </c>
      <c r="G8" s="9" t="s">
        <v>41</v>
      </c>
      <c r="H8" s="9" t="s">
        <v>27</v>
      </c>
      <c r="I8" s="9" t="s">
        <v>28</v>
      </c>
      <c r="J8" s="9" t="s">
        <v>55</v>
      </c>
      <c r="K8" s="9" t="s">
        <v>30</v>
      </c>
      <c r="L8" s="9" t="s">
        <v>51</v>
      </c>
      <c r="M8" s="9" t="s">
        <v>52</v>
      </c>
      <c r="N8" s="9">
        <f t="shared" si="0"/>
        <v>1459.85</v>
      </c>
      <c r="O8" s="13"/>
      <c r="P8" s="14"/>
      <c r="Q8" s="16" t="s">
        <v>33</v>
      </c>
      <c r="R8" s="9" t="s">
        <v>34</v>
      </c>
      <c r="S8" s="9" t="s">
        <v>56</v>
      </c>
      <c r="T8" s="9" t="s">
        <v>57</v>
      </c>
    </row>
    <row r="9" ht="48" spans="2:20">
      <c r="B9" s="10"/>
      <c r="C9" s="10"/>
      <c r="D9" s="9" t="s">
        <v>23</v>
      </c>
      <c r="E9" s="9" t="s">
        <v>24</v>
      </c>
      <c r="F9" s="9" t="s">
        <v>58</v>
      </c>
      <c r="G9" s="9" t="s">
        <v>59</v>
      </c>
      <c r="H9" s="9" t="s">
        <v>27</v>
      </c>
      <c r="I9" s="9" t="s">
        <v>28</v>
      </c>
      <c r="J9" s="9" t="s">
        <v>60</v>
      </c>
      <c r="K9" s="9" t="s">
        <v>30</v>
      </c>
      <c r="L9" s="9" t="s">
        <v>21</v>
      </c>
      <c r="M9" s="9" t="s">
        <v>31</v>
      </c>
      <c r="N9" s="9">
        <f t="shared" si="0"/>
        <v>343.85</v>
      </c>
      <c r="O9" s="13"/>
      <c r="P9" s="14"/>
      <c r="Q9" s="16" t="s">
        <v>33</v>
      </c>
      <c r="R9" s="9" t="s">
        <v>34</v>
      </c>
      <c r="S9" s="9" t="s">
        <v>35</v>
      </c>
      <c r="T9" s="9" t="s">
        <v>61</v>
      </c>
    </row>
    <row r="10" ht="48" spans="2:20">
      <c r="B10" s="10"/>
      <c r="C10" s="10"/>
      <c r="D10" s="9" t="s">
        <v>23</v>
      </c>
      <c r="E10" s="9" t="s">
        <v>24</v>
      </c>
      <c r="F10" s="9" t="s">
        <v>58</v>
      </c>
      <c r="G10" s="9" t="s">
        <v>59</v>
      </c>
      <c r="H10" s="9" t="s">
        <v>27</v>
      </c>
      <c r="I10" s="9" t="s">
        <v>28</v>
      </c>
      <c r="J10" s="9" t="s">
        <v>62</v>
      </c>
      <c r="K10" s="9" t="s">
        <v>30</v>
      </c>
      <c r="L10" s="9" t="s">
        <v>21</v>
      </c>
      <c r="M10" s="9" t="s">
        <v>38</v>
      </c>
      <c r="N10" s="9">
        <f t="shared" si="0"/>
        <v>402.51</v>
      </c>
      <c r="O10" s="13"/>
      <c r="P10" s="14"/>
      <c r="Q10" s="16" t="s">
        <v>33</v>
      </c>
      <c r="R10" s="9" t="s">
        <v>34</v>
      </c>
      <c r="S10" s="9" t="s">
        <v>63</v>
      </c>
      <c r="T10" s="9" t="s">
        <v>64</v>
      </c>
    </row>
    <row r="11" ht="60" spans="2:20">
      <c r="B11" s="10"/>
      <c r="C11" s="10"/>
      <c r="D11" s="9" t="s">
        <v>23</v>
      </c>
      <c r="E11" s="9" t="s">
        <v>24</v>
      </c>
      <c r="F11" s="9" t="s">
        <v>65</v>
      </c>
      <c r="G11" s="9" t="s">
        <v>66</v>
      </c>
      <c r="H11" s="9" t="s">
        <v>27</v>
      </c>
      <c r="I11" s="9" t="s">
        <v>28</v>
      </c>
      <c r="J11" s="9" t="s">
        <v>67</v>
      </c>
      <c r="K11" s="9" t="s">
        <v>30</v>
      </c>
      <c r="L11" s="9" t="s">
        <v>21</v>
      </c>
      <c r="M11" s="9" t="s">
        <v>68</v>
      </c>
      <c r="N11" s="9">
        <f t="shared" si="0"/>
        <v>148.73</v>
      </c>
      <c r="O11" s="13"/>
      <c r="P11" s="14"/>
      <c r="Q11" s="16" t="s">
        <v>33</v>
      </c>
      <c r="R11" s="9" t="s">
        <v>34</v>
      </c>
      <c r="S11" s="9" t="s">
        <v>69</v>
      </c>
      <c r="T11" s="9" t="s">
        <v>70</v>
      </c>
    </row>
    <row r="12" ht="60" spans="2:20">
      <c r="B12" s="10"/>
      <c r="C12" s="10"/>
      <c r="D12" s="9" t="s">
        <v>23</v>
      </c>
      <c r="E12" s="9" t="s">
        <v>24</v>
      </c>
      <c r="F12" s="9" t="s">
        <v>65</v>
      </c>
      <c r="G12" s="9" t="s">
        <v>66</v>
      </c>
      <c r="H12" s="9" t="s">
        <v>27</v>
      </c>
      <c r="I12" s="9" t="s">
        <v>28</v>
      </c>
      <c r="J12" s="9" t="s">
        <v>67</v>
      </c>
      <c r="K12" s="9" t="s">
        <v>30</v>
      </c>
      <c r="L12" s="9" t="s">
        <v>71</v>
      </c>
      <c r="M12" s="9" t="s">
        <v>68</v>
      </c>
      <c r="N12" s="9">
        <f t="shared" si="0"/>
        <v>892.38</v>
      </c>
      <c r="O12" s="13"/>
      <c r="P12" s="14"/>
      <c r="Q12" s="16" t="s">
        <v>33</v>
      </c>
      <c r="R12" s="9" t="s">
        <v>34</v>
      </c>
      <c r="S12" s="9" t="s">
        <v>69</v>
      </c>
      <c r="T12" s="9" t="s">
        <v>72</v>
      </c>
    </row>
    <row r="13" ht="60" spans="2:20">
      <c r="B13" s="10"/>
      <c r="C13" s="10"/>
      <c r="D13" s="9" t="s">
        <v>23</v>
      </c>
      <c r="E13" s="9" t="s">
        <v>24</v>
      </c>
      <c r="F13" s="9" t="s">
        <v>65</v>
      </c>
      <c r="G13" s="9" t="s">
        <v>66</v>
      </c>
      <c r="H13" s="9" t="s">
        <v>27</v>
      </c>
      <c r="I13" s="9" t="s">
        <v>73</v>
      </c>
      <c r="J13" s="9" t="s">
        <v>74</v>
      </c>
      <c r="K13" s="9" t="s">
        <v>30</v>
      </c>
      <c r="L13" s="9" t="s">
        <v>21</v>
      </c>
      <c r="M13" s="9" t="s">
        <v>75</v>
      </c>
      <c r="N13" s="9">
        <f t="shared" si="0"/>
        <v>242.39</v>
      </c>
      <c r="O13" s="13"/>
      <c r="P13" s="14"/>
      <c r="Q13" s="16" t="s">
        <v>33</v>
      </c>
      <c r="R13" s="9" t="s">
        <v>34</v>
      </c>
      <c r="S13" s="9" t="s">
        <v>76</v>
      </c>
      <c r="T13" s="9" t="s">
        <v>77</v>
      </c>
    </row>
    <row r="14" ht="48" spans="2:20">
      <c r="B14" s="10"/>
      <c r="C14" s="10"/>
      <c r="D14" s="9" t="s">
        <v>23</v>
      </c>
      <c r="E14" s="9" t="s">
        <v>24</v>
      </c>
      <c r="F14" s="9" t="s">
        <v>78</v>
      </c>
      <c r="G14" s="9" t="s">
        <v>79</v>
      </c>
      <c r="H14" s="9" t="s">
        <v>27</v>
      </c>
      <c r="I14" s="9" t="s">
        <v>28</v>
      </c>
      <c r="J14" s="9" t="s">
        <v>80</v>
      </c>
      <c r="K14" s="9" t="s">
        <v>30</v>
      </c>
      <c r="L14" s="9" t="s">
        <v>21</v>
      </c>
      <c r="M14" s="9" t="s">
        <v>68</v>
      </c>
      <c r="N14" s="9">
        <f t="shared" si="0"/>
        <v>148.73</v>
      </c>
      <c r="O14" s="13"/>
      <c r="P14" s="14"/>
      <c r="Q14" s="16" t="s">
        <v>33</v>
      </c>
      <c r="R14" s="9" t="s">
        <v>34</v>
      </c>
      <c r="S14" s="9" t="s">
        <v>81</v>
      </c>
      <c r="T14" s="9" t="s">
        <v>82</v>
      </c>
    </row>
    <row r="15" ht="48" spans="2:20">
      <c r="B15" s="10"/>
      <c r="C15" s="10"/>
      <c r="D15" s="9" t="s">
        <v>23</v>
      </c>
      <c r="E15" s="9" t="s">
        <v>24</v>
      </c>
      <c r="F15" s="9" t="s">
        <v>78</v>
      </c>
      <c r="G15" s="9" t="s">
        <v>79</v>
      </c>
      <c r="H15" s="9" t="s">
        <v>27</v>
      </c>
      <c r="I15" s="9" t="s">
        <v>28</v>
      </c>
      <c r="J15" s="9" t="s">
        <v>83</v>
      </c>
      <c r="K15" s="9" t="s">
        <v>30</v>
      </c>
      <c r="L15" s="9" t="s">
        <v>21</v>
      </c>
      <c r="M15" s="9" t="s">
        <v>68</v>
      </c>
      <c r="N15" s="9">
        <f t="shared" si="0"/>
        <v>148.73</v>
      </c>
      <c r="O15" s="13"/>
      <c r="P15" s="14"/>
      <c r="Q15" s="16" t="s">
        <v>33</v>
      </c>
      <c r="R15" s="9" t="s">
        <v>34</v>
      </c>
      <c r="S15" s="9" t="s">
        <v>84</v>
      </c>
      <c r="T15" s="9" t="s">
        <v>85</v>
      </c>
    </row>
    <row r="16" ht="48" spans="2:20">
      <c r="B16" s="10"/>
      <c r="C16" s="10"/>
      <c r="D16" s="9" t="s">
        <v>23</v>
      </c>
      <c r="E16" s="9" t="s">
        <v>24</v>
      </c>
      <c r="F16" s="9" t="s">
        <v>78</v>
      </c>
      <c r="G16" s="9" t="s">
        <v>79</v>
      </c>
      <c r="H16" s="9" t="s">
        <v>27</v>
      </c>
      <c r="I16" s="9" t="s">
        <v>73</v>
      </c>
      <c r="J16" s="9" t="s">
        <v>86</v>
      </c>
      <c r="K16" s="9" t="s">
        <v>30</v>
      </c>
      <c r="L16" s="9" t="s">
        <v>21</v>
      </c>
      <c r="M16" s="9" t="s">
        <v>87</v>
      </c>
      <c r="N16" s="9">
        <f t="shared" si="0"/>
        <v>177.75</v>
      </c>
      <c r="O16" s="13"/>
      <c r="P16" s="14"/>
      <c r="Q16" s="16" t="s">
        <v>33</v>
      </c>
      <c r="R16" s="9" t="s">
        <v>34</v>
      </c>
      <c r="S16" s="9" t="s">
        <v>88</v>
      </c>
      <c r="T16" s="9" t="s">
        <v>89</v>
      </c>
    </row>
    <row r="17" ht="48" spans="2:20">
      <c r="B17" s="10"/>
      <c r="C17" s="10"/>
      <c r="D17" s="9" t="s">
        <v>23</v>
      </c>
      <c r="E17" s="9" t="s">
        <v>24</v>
      </c>
      <c r="F17" s="9" t="s">
        <v>78</v>
      </c>
      <c r="G17" s="9" t="s">
        <v>90</v>
      </c>
      <c r="H17" s="9" t="s">
        <v>27</v>
      </c>
      <c r="I17" s="9" t="s">
        <v>28</v>
      </c>
      <c r="J17" s="9" t="s">
        <v>62</v>
      </c>
      <c r="K17" s="9" t="s">
        <v>30</v>
      </c>
      <c r="L17" s="9" t="s">
        <v>91</v>
      </c>
      <c r="M17" s="9" t="s">
        <v>38</v>
      </c>
      <c r="N17" s="9">
        <f t="shared" si="0"/>
        <v>805.02</v>
      </c>
      <c r="O17" s="13"/>
      <c r="P17" s="14"/>
      <c r="Q17" s="16" t="s">
        <v>33</v>
      </c>
      <c r="R17" s="9" t="s">
        <v>34</v>
      </c>
      <c r="S17" s="9" t="s">
        <v>63</v>
      </c>
      <c r="T17" s="20" t="s">
        <v>92</v>
      </c>
    </row>
    <row r="18" ht="48" spans="2:20">
      <c r="B18" s="10"/>
      <c r="C18" s="10"/>
      <c r="D18" s="9" t="s">
        <v>23</v>
      </c>
      <c r="E18" s="9" t="s">
        <v>24</v>
      </c>
      <c r="F18" s="9" t="s">
        <v>78</v>
      </c>
      <c r="G18" s="9" t="s">
        <v>90</v>
      </c>
      <c r="H18" s="9" t="s">
        <v>27</v>
      </c>
      <c r="I18" s="9" t="s">
        <v>28</v>
      </c>
      <c r="J18" s="9" t="s">
        <v>93</v>
      </c>
      <c r="K18" s="9" t="s">
        <v>30</v>
      </c>
      <c r="L18" s="9" t="s">
        <v>91</v>
      </c>
      <c r="M18" s="9" t="s">
        <v>94</v>
      </c>
      <c r="N18" s="9">
        <f t="shared" si="0"/>
        <v>777.46</v>
      </c>
      <c r="O18" s="13"/>
      <c r="P18" s="14"/>
      <c r="Q18" s="16" t="s">
        <v>33</v>
      </c>
      <c r="R18" s="9" t="s">
        <v>34</v>
      </c>
      <c r="S18" s="9" t="s">
        <v>95</v>
      </c>
      <c r="T18" s="20" t="s">
        <v>96</v>
      </c>
    </row>
    <row r="19" ht="60" spans="2:20">
      <c r="B19" s="10"/>
      <c r="C19" s="10"/>
      <c r="D19" s="9" t="s">
        <v>23</v>
      </c>
      <c r="E19" s="9" t="s">
        <v>24</v>
      </c>
      <c r="F19" s="9" t="s">
        <v>58</v>
      </c>
      <c r="G19" s="9" t="s">
        <v>97</v>
      </c>
      <c r="H19" s="9" t="s">
        <v>27</v>
      </c>
      <c r="I19" s="9" t="s">
        <v>28</v>
      </c>
      <c r="J19" s="9" t="s">
        <v>67</v>
      </c>
      <c r="K19" s="9" t="s">
        <v>30</v>
      </c>
      <c r="L19" s="9" t="s">
        <v>98</v>
      </c>
      <c r="M19" s="9" t="s">
        <v>68</v>
      </c>
      <c r="N19" s="9">
        <f t="shared" si="0"/>
        <v>1338.57</v>
      </c>
      <c r="O19" s="13"/>
      <c r="P19" s="14"/>
      <c r="Q19" s="16" t="s">
        <v>33</v>
      </c>
      <c r="R19" s="9" t="s">
        <v>34</v>
      </c>
      <c r="S19" s="9" t="s">
        <v>69</v>
      </c>
      <c r="T19" s="20" t="s">
        <v>99</v>
      </c>
    </row>
    <row r="20" ht="60" spans="2:20">
      <c r="B20" s="10"/>
      <c r="C20" s="10"/>
      <c r="D20" s="9" t="s">
        <v>23</v>
      </c>
      <c r="E20" s="9" t="s">
        <v>24</v>
      </c>
      <c r="F20" s="9" t="s">
        <v>58</v>
      </c>
      <c r="G20" s="9" t="s">
        <v>97</v>
      </c>
      <c r="H20" s="9" t="s">
        <v>27</v>
      </c>
      <c r="I20" s="9" t="s">
        <v>28</v>
      </c>
      <c r="J20" s="9" t="s">
        <v>100</v>
      </c>
      <c r="K20" s="9" t="s">
        <v>30</v>
      </c>
      <c r="L20" s="9" t="s">
        <v>101</v>
      </c>
      <c r="M20" s="9" t="s">
        <v>68</v>
      </c>
      <c r="N20" s="9">
        <f t="shared" si="0"/>
        <v>446.19</v>
      </c>
      <c r="O20" s="13"/>
      <c r="P20" s="14"/>
      <c r="Q20" s="16" t="s">
        <v>33</v>
      </c>
      <c r="R20" s="9" t="s">
        <v>34</v>
      </c>
      <c r="S20" s="9" t="s">
        <v>102</v>
      </c>
      <c r="T20" s="20" t="s">
        <v>103</v>
      </c>
    </row>
    <row r="21" ht="60" spans="2:20">
      <c r="B21" s="10"/>
      <c r="C21" s="10"/>
      <c r="D21" s="9" t="s">
        <v>23</v>
      </c>
      <c r="E21" s="9" t="s">
        <v>24</v>
      </c>
      <c r="F21" s="9" t="s">
        <v>58</v>
      </c>
      <c r="G21" s="9" t="s">
        <v>97</v>
      </c>
      <c r="H21" s="9" t="s">
        <v>27</v>
      </c>
      <c r="I21" s="9" t="s">
        <v>28</v>
      </c>
      <c r="J21" s="9" t="s">
        <v>104</v>
      </c>
      <c r="K21" s="9" t="s">
        <v>30</v>
      </c>
      <c r="L21" s="9" t="s">
        <v>105</v>
      </c>
      <c r="M21" s="9" t="s">
        <v>52</v>
      </c>
      <c r="N21" s="9">
        <f t="shared" si="0"/>
        <v>2919.7</v>
      </c>
      <c r="O21" s="13"/>
      <c r="P21" s="14"/>
      <c r="Q21" s="16" t="s">
        <v>33</v>
      </c>
      <c r="R21" s="9" t="s">
        <v>34</v>
      </c>
      <c r="S21" s="9" t="s">
        <v>106</v>
      </c>
      <c r="T21" s="20" t="s">
        <v>107</v>
      </c>
    </row>
    <row r="22" ht="60" spans="2:20">
      <c r="B22" s="10"/>
      <c r="C22" s="10"/>
      <c r="D22" s="9" t="s">
        <v>23</v>
      </c>
      <c r="E22" s="9" t="s">
        <v>24</v>
      </c>
      <c r="F22" s="9" t="s">
        <v>58</v>
      </c>
      <c r="G22" s="9" t="s">
        <v>97</v>
      </c>
      <c r="H22" s="9" t="s">
        <v>27</v>
      </c>
      <c r="I22" s="9" t="s">
        <v>28</v>
      </c>
      <c r="J22" s="9" t="s">
        <v>108</v>
      </c>
      <c r="K22" s="9" t="s">
        <v>30</v>
      </c>
      <c r="L22" s="9" t="s">
        <v>105</v>
      </c>
      <c r="M22" s="9" t="s">
        <v>52</v>
      </c>
      <c r="N22" s="9">
        <f t="shared" si="0"/>
        <v>2919.7</v>
      </c>
      <c r="O22" s="13"/>
      <c r="P22" s="14"/>
      <c r="Q22" s="16" t="s">
        <v>33</v>
      </c>
      <c r="R22" s="9" t="s">
        <v>34</v>
      </c>
      <c r="S22" s="9" t="s">
        <v>56</v>
      </c>
      <c r="T22" s="20" t="s">
        <v>109</v>
      </c>
    </row>
    <row r="23" ht="60" spans="2:20">
      <c r="B23" s="10"/>
      <c r="C23" s="10"/>
      <c r="D23" s="9" t="s">
        <v>23</v>
      </c>
      <c r="E23" s="9" t="s">
        <v>24</v>
      </c>
      <c r="F23" s="9" t="s">
        <v>58</v>
      </c>
      <c r="G23" s="9" t="s">
        <v>110</v>
      </c>
      <c r="H23" s="9" t="s">
        <v>27</v>
      </c>
      <c r="I23" s="9" t="s">
        <v>28</v>
      </c>
      <c r="J23" s="9" t="s">
        <v>111</v>
      </c>
      <c r="K23" s="9" t="s">
        <v>30</v>
      </c>
      <c r="L23" s="9" t="s">
        <v>21</v>
      </c>
      <c r="M23" s="9" t="s">
        <v>112</v>
      </c>
      <c r="N23" s="9">
        <f t="shared" si="0"/>
        <v>416.03</v>
      </c>
      <c r="O23" s="13"/>
      <c r="P23" s="14"/>
      <c r="Q23" s="16" t="s">
        <v>33</v>
      </c>
      <c r="R23" s="9" t="s">
        <v>34</v>
      </c>
      <c r="S23" s="9" t="s">
        <v>113</v>
      </c>
      <c r="T23" s="20" t="s">
        <v>114</v>
      </c>
    </row>
    <row r="24" ht="60" spans="2:20">
      <c r="B24" s="10"/>
      <c r="C24" s="10"/>
      <c r="D24" s="9" t="s">
        <v>23</v>
      </c>
      <c r="E24" s="9" t="s">
        <v>24</v>
      </c>
      <c r="F24" s="9" t="s">
        <v>58</v>
      </c>
      <c r="G24" s="9" t="s">
        <v>110</v>
      </c>
      <c r="H24" s="9" t="s">
        <v>27</v>
      </c>
      <c r="I24" s="9" t="s">
        <v>28</v>
      </c>
      <c r="J24" s="9" t="s">
        <v>115</v>
      </c>
      <c r="K24" s="9" t="s">
        <v>30</v>
      </c>
      <c r="L24" s="9" t="s">
        <v>21</v>
      </c>
      <c r="M24" s="9" t="s">
        <v>116</v>
      </c>
      <c r="N24" s="9">
        <f t="shared" si="0"/>
        <v>479.32</v>
      </c>
      <c r="O24" s="13"/>
      <c r="P24" s="14"/>
      <c r="Q24" s="16" t="s">
        <v>33</v>
      </c>
      <c r="R24" s="9" t="s">
        <v>34</v>
      </c>
      <c r="S24" s="9" t="s">
        <v>117</v>
      </c>
      <c r="T24" s="20" t="s">
        <v>118</v>
      </c>
    </row>
    <row r="25" ht="48" spans="2:20">
      <c r="B25" s="10"/>
      <c r="C25" s="10"/>
      <c r="D25" s="9" t="s">
        <v>23</v>
      </c>
      <c r="E25" s="9" t="s">
        <v>24</v>
      </c>
      <c r="F25" s="9" t="s">
        <v>78</v>
      </c>
      <c r="G25" s="9" t="s">
        <v>119</v>
      </c>
      <c r="H25" s="9" t="s">
        <v>27</v>
      </c>
      <c r="I25" s="9" t="s">
        <v>28</v>
      </c>
      <c r="J25" s="9" t="s">
        <v>93</v>
      </c>
      <c r="K25" s="9" t="s">
        <v>30</v>
      </c>
      <c r="L25" s="9" t="s">
        <v>91</v>
      </c>
      <c r="M25" s="9" t="s">
        <v>94</v>
      </c>
      <c r="N25" s="9">
        <f t="shared" si="0"/>
        <v>777.46</v>
      </c>
      <c r="O25" s="13"/>
      <c r="P25" s="14"/>
      <c r="Q25" s="16" t="s">
        <v>33</v>
      </c>
      <c r="R25" s="9" t="s">
        <v>34</v>
      </c>
      <c r="S25" s="9" t="s">
        <v>95</v>
      </c>
      <c r="T25" s="20" t="s">
        <v>120</v>
      </c>
    </row>
    <row r="26" ht="48" spans="2:20">
      <c r="B26" s="10"/>
      <c r="C26" s="10"/>
      <c r="D26" s="9" t="s">
        <v>23</v>
      </c>
      <c r="E26" s="9" t="s">
        <v>24</v>
      </c>
      <c r="F26" s="9" t="s">
        <v>78</v>
      </c>
      <c r="G26" s="9" t="s">
        <v>121</v>
      </c>
      <c r="H26" s="9" t="s">
        <v>27</v>
      </c>
      <c r="I26" s="9" t="s">
        <v>28</v>
      </c>
      <c r="J26" s="9" t="s">
        <v>122</v>
      </c>
      <c r="K26" s="9" t="s">
        <v>30</v>
      </c>
      <c r="L26" s="9" t="s">
        <v>123</v>
      </c>
      <c r="M26" s="9" t="s">
        <v>44</v>
      </c>
      <c r="N26" s="9">
        <f t="shared" si="0"/>
        <v>443.36</v>
      </c>
      <c r="O26" s="13"/>
      <c r="P26" s="14"/>
      <c r="Q26" s="16" t="s">
        <v>33</v>
      </c>
      <c r="R26" s="9" t="s">
        <v>34</v>
      </c>
      <c r="S26" s="9" t="s">
        <v>45</v>
      </c>
      <c r="T26" s="20" t="s">
        <v>124</v>
      </c>
    </row>
    <row r="27" ht="48" spans="2:20">
      <c r="B27" s="10"/>
      <c r="C27" s="10"/>
      <c r="D27" s="9" t="s">
        <v>23</v>
      </c>
      <c r="E27" s="9" t="s">
        <v>24</v>
      </c>
      <c r="F27" s="9" t="s">
        <v>78</v>
      </c>
      <c r="G27" s="9" t="s">
        <v>121</v>
      </c>
      <c r="H27" s="9" t="s">
        <v>27</v>
      </c>
      <c r="I27" s="9" t="s">
        <v>28</v>
      </c>
      <c r="J27" s="9" t="s">
        <v>125</v>
      </c>
      <c r="K27" s="9" t="s">
        <v>30</v>
      </c>
      <c r="L27" s="9" t="s">
        <v>123</v>
      </c>
      <c r="M27" s="9" t="s">
        <v>44</v>
      </c>
      <c r="N27" s="9">
        <f t="shared" si="0"/>
        <v>443.36</v>
      </c>
      <c r="O27" s="13"/>
      <c r="P27" s="14"/>
      <c r="Q27" s="16" t="s">
        <v>33</v>
      </c>
      <c r="R27" s="9" t="s">
        <v>34</v>
      </c>
      <c r="S27" s="9" t="s">
        <v>48</v>
      </c>
      <c r="T27" s="20" t="s">
        <v>126</v>
      </c>
    </row>
    <row r="28" ht="48" spans="2:20">
      <c r="B28" s="10"/>
      <c r="C28" s="10"/>
      <c r="D28" s="9" t="s">
        <v>23</v>
      </c>
      <c r="E28" s="9" t="s">
        <v>24</v>
      </c>
      <c r="F28" s="9" t="s">
        <v>78</v>
      </c>
      <c r="G28" s="9" t="s">
        <v>121</v>
      </c>
      <c r="H28" s="9" t="s">
        <v>27</v>
      </c>
      <c r="I28" s="9" t="s">
        <v>28</v>
      </c>
      <c r="J28" s="9" t="s">
        <v>80</v>
      </c>
      <c r="K28" s="9" t="s">
        <v>30</v>
      </c>
      <c r="L28" s="9" t="s">
        <v>127</v>
      </c>
      <c r="M28" s="9" t="s">
        <v>68</v>
      </c>
      <c r="N28" s="9">
        <f t="shared" si="0"/>
        <v>2677.14</v>
      </c>
      <c r="O28" s="13"/>
      <c r="P28" s="14"/>
      <c r="Q28" s="16" t="s">
        <v>33</v>
      </c>
      <c r="R28" s="9" t="s">
        <v>34</v>
      </c>
      <c r="S28" s="9" t="s">
        <v>81</v>
      </c>
      <c r="T28" s="20" t="s">
        <v>128</v>
      </c>
    </row>
    <row r="29" ht="48" spans="2:20">
      <c r="B29" s="10"/>
      <c r="C29" s="10"/>
      <c r="D29" s="9" t="s">
        <v>23</v>
      </c>
      <c r="E29" s="9" t="s">
        <v>24</v>
      </c>
      <c r="F29" s="9" t="s">
        <v>78</v>
      </c>
      <c r="G29" s="9" t="s">
        <v>121</v>
      </c>
      <c r="H29" s="9" t="s">
        <v>27</v>
      </c>
      <c r="I29" s="9" t="s">
        <v>28</v>
      </c>
      <c r="J29" s="9" t="s">
        <v>83</v>
      </c>
      <c r="K29" s="9" t="s">
        <v>30</v>
      </c>
      <c r="L29" s="9" t="s">
        <v>127</v>
      </c>
      <c r="M29" s="9" t="s">
        <v>68</v>
      </c>
      <c r="N29" s="9">
        <f t="shared" si="0"/>
        <v>2677.14</v>
      </c>
      <c r="O29" s="13"/>
      <c r="P29" s="14"/>
      <c r="Q29" s="16" t="s">
        <v>33</v>
      </c>
      <c r="R29" s="9" t="s">
        <v>34</v>
      </c>
      <c r="S29" s="9" t="s">
        <v>84</v>
      </c>
      <c r="T29" s="20" t="s">
        <v>129</v>
      </c>
    </row>
    <row r="30" ht="48" spans="2:20">
      <c r="B30" s="10"/>
      <c r="C30" s="10"/>
      <c r="D30" s="9" t="s">
        <v>23</v>
      </c>
      <c r="E30" s="9" t="s">
        <v>24</v>
      </c>
      <c r="F30" s="9" t="s">
        <v>130</v>
      </c>
      <c r="G30" s="9" t="s">
        <v>131</v>
      </c>
      <c r="H30" s="9" t="s">
        <v>27</v>
      </c>
      <c r="I30" s="9" t="s">
        <v>28</v>
      </c>
      <c r="J30" s="9" t="s">
        <v>80</v>
      </c>
      <c r="K30" s="9" t="s">
        <v>30</v>
      </c>
      <c r="L30" s="9" t="s">
        <v>98</v>
      </c>
      <c r="M30" s="9" t="s">
        <v>68</v>
      </c>
      <c r="N30" s="9">
        <f t="shared" si="0"/>
        <v>1338.57</v>
      </c>
      <c r="O30" s="13"/>
      <c r="P30" s="14"/>
      <c r="Q30" s="16" t="s">
        <v>33</v>
      </c>
      <c r="R30" s="9" t="s">
        <v>34</v>
      </c>
      <c r="S30" s="9" t="s">
        <v>81</v>
      </c>
      <c r="T30" s="20" t="s">
        <v>132</v>
      </c>
    </row>
    <row r="31" ht="48" spans="2:20">
      <c r="B31" s="10"/>
      <c r="C31" s="10"/>
      <c r="D31" s="9" t="s">
        <v>23</v>
      </c>
      <c r="E31" s="9" t="s">
        <v>24</v>
      </c>
      <c r="F31" s="9" t="s">
        <v>130</v>
      </c>
      <c r="G31" s="9" t="s">
        <v>131</v>
      </c>
      <c r="H31" s="9" t="s">
        <v>27</v>
      </c>
      <c r="I31" s="9" t="s">
        <v>28</v>
      </c>
      <c r="J31" s="9" t="s">
        <v>100</v>
      </c>
      <c r="K31" s="9" t="s">
        <v>30</v>
      </c>
      <c r="L31" s="9" t="s">
        <v>98</v>
      </c>
      <c r="M31" s="9" t="s">
        <v>68</v>
      </c>
      <c r="N31" s="9">
        <f t="shared" si="0"/>
        <v>1338.57</v>
      </c>
      <c r="O31" s="13"/>
      <c r="P31" s="14"/>
      <c r="Q31" s="16" t="s">
        <v>33</v>
      </c>
      <c r="R31" s="9" t="s">
        <v>34</v>
      </c>
      <c r="S31" s="9" t="s">
        <v>102</v>
      </c>
      <c r="T31" s="20" t="s">
        <v>133</v>
      </c>
    </row>
    <row r="32" ht="48" spans="2:20">
      <c r="B32" s="10"/>
      <c r="C32" s="10"/>
      <c r="D32" s="9" t="s">
        <v>23</v>
      </c>
      <c r="E32" s="9" t="s">
        <v>24</v>
      </c>
      <c r="F32" s="9" t="s">
        <v>130</v>
      </c>
      <c r="G32" s="9" t="s">
        <v>131</v>
      </c>
      <c r="H32" s="9" t="s">
        <v>27</v>
      </c>
      <c r="I32" s="9" t="s">
        <v>28</v>
      </c>
      <c r="J32" s="9" t="s">
        <v>104</v>
      </c>
      <c r="K32" s="9" t="s">
        <v>30</v>
      </c>
      <c r="L32" s="9" t="s">
        <v>21</v>
      </c>
      <c r="M32" s="9" t="s">
        <v>52</v>
      </c>
      <c r="N32" s="9">
        <f t="shared" si="0"/>
        <v>208.55</v>
      </c>
      <c r="O32" s="13"/>
      <c r="P32" s="14"/>
      <c r="Q32" s="16" t="s">
        <v>33</v>
      </c>
      <c r="R32" s="9" t="s">
        <v>34</v>
      </c>
      <c r="S32" s="9" t="s">
        <v>106</v>
      </c>
      <c r="T32" s="20" t="s">
        <v>134</v>
      </c>
    </row>
    <row r="33" ht="48" spans="2:20">
      <c r="B33" s="10"/>
      <c r="C33" s="10"/>
      <c r="D33" s="9" t="s">
        <v>23</v>
      </c>
      <c r="E33" s="9" t="s">
        <v>24</v>
      </c>
      <c r="F33" s="9" t="s">
        <v>130</v>
      </c>
      <c r="G33" s="9" t="s">
        <v>131</v>
      </c>
      <c r="H33" s="9" t="s">
        <v>27</v>
      </c>
      <c r="I33" s="9" t="s">
        <v>28</v>
      </c>
      <c r="J33" s="9" t="s">
        <v>108</v>
      </c>
      <c r="K33" s="9" t="s">
        <v>30</v>
      </c>
      <c r="L33" s="9" t="s">
        <v>21</v>
      </c>
      <c r="M33" s="9" t="s">
        <v>52</v>
      </c>
      <c r="N33" s="9">
        <f t="shared" si="0"/>
        <v>208.55</v>
      </c>
      <c r="O33" s="13"/>
      <c r="P33" s="14"/>
      <c r="Q33" s="16" t="s">
        <v>33</v>
      </c>
      <c r="R33" s="9" t="s">
        <v>34</v>
      </c>
      <c r="S33" s="9" t="s">
        <v>56</v>
      </c>
      <c r="T33" s="20" t="s">
        <v>135</v>
      </c>
    </row>
    <row r="34" ht="60" spans="2:20">
      <c r="B34" s="10"/>
      <c r="C34" s="10"/>
      <c r="D34" s="9" t="s">
        <v>23</v>
      </c>
      <c r="E34" s="9" t="s">
        <v>24</v>
      </c>
      <c r="F34" s="9" t="s">
        <v>130</v>
      </c>
      <c r="G34" s="9" t="s">
        <v>136</v>
      </c>
      <c r="H34" s="9" t="s">
        <v>27</v>
      </c>
      <c r="I34" s="9" t="s">
        <v>28</v>
      </c>
      <c r="J34" s="9" t="s">
        <v>137</v>
      </c>
      <c r="K34" s="9" t="s">
        <v>30</v>
      </c>
      <c r="L34" s="9" t="s">
        <v>21</v>
      </c>
      <c r="M34" s="9" t="s">
        <v>138</v>
      </c>
      <c r="N34" s="9">
        <f t="shared" si="0"/>
        <v>357</v>
      </c>
      <c r="O34" s="13"/>
      <c r="P34" s="14"/>
      <c r="Q34" s="16" t="s">
        <v>33</v>
      </c>
      <c r="R34" s="9" t="s">
        <v>34</v>
      </c>
      <c r="S34" s="9" t="s">
        <v>139</v>
      </c>
      <c r="T34" s="20" t="s">
        <v>140</v>
      </c>
    </row>
    <row r="35" ht="60" spans="2:20">
      <c r="B35" s="10"/>
      <c r="C35" s="10"/>
      <c r="D35" s="9" t="s">
        <v>23</v>
      </c>
      <c r="E35" s="9" t="s">
        <v>24</v>
      </c>
      <c r="F35" s="9" t="s">
        <v>130</v>
      </c>
      <c r="G35" s="9" t="s">
        <v>136</v>
      </c>
      <c r="H35" s="9" t="s">
        <v>27</v>
      </c>
      <c r="I35" s="9" t="s">
        <v>28</v>
      </c>
      <c r="J35" s="9" t="s">
        <v>62</v>
      </c>
      <c r="K35" s="9" t="s">
        <v>30</v>
      </c>
      <c r="L35" s="9" t="s">
        <v>21</v>
      </c>
      <c r="M35" s="9" t="s">
        <v>141</v>
      </c>
      <c r="N35" s="9">
        <f t="shared" si="0"/>
        <v>396</v>
      </c>
      <c r="O35" s="13"/>
      <c r="P35" s="14"/>
      <c r="Q35" s="16" t="s">
        <v>33</v>
      </c>
      <c r="R35" s="9" t="s">
        <v>34</v>
      </c>
      <c r="S35" s="9" t="s">
        <v>63</v>
      </c>
      <c r="T35" s="20" t="s">
        <v>142</v>
      </c>
    </row>
    <row r="36" ht="60" spans="2:20">
      <c r="B36" s="10"/>
      <c r="C36" s="10"/>
      <c r="D36" s="9" t="s">
        <v>23</v>
      </c>
      <c r="E36" s="9" t="s">
        <v>24</v>
      </c>
      <c r="F36" s="9" t="s">
        <v>65</v>
      </c>
      <c r="G36" s="9" t="s">
        <v>143</v>
      </c>
      <c r="H36" s="9" t="s">
        <v>27</v>
      </c>
      <c r="I36" s="9" t="s">
        <v>28</v>
      </c>
      <c r="J36" s="9" t="s">
        <v>144</v>
      </c>
      <c r="K36" s="9" t="s">
        <v>30</v>
      </c>
      <c r="L36" s="9" t="s">
        <v>21</v>
      </c>
      <c r="M36" s="9" t="s">
        <v>145</v>
      </c>
      <c r="N36" s="9">
        <f t="shared" ref="N36:N66" si="1">L36*M36</f>
        <v>524.18</v>
      </c>
      <c r="O36" s="13"/>
      <c r="P36" s="14"/>
      <c r="Q36" s="16" t="s">
        <v>33</v>
      </c>
      <c r="R36" s="9" t="s">
        <v>34</v>
      </c>
      <c r="S36" s="9" t="s">
        <v>146</v>
      </c>
      <c r="T36" s="20" t="s">
        <v>147</v>
      </c>
    </row>
    <row r="37" ht="60" spans="2:20">
      <c r="B37" s="10"/>
      <c r="C37" s="10"/>
      <c r="D37" s="9" t="s">
        <v>23</v>
      </c>
      <c r="E37" s="9" t="s">
        <v>24</v>
      </c>
      <c r="F37" s="9" t="s">
        <v>65</v>
      </c>
      <c r="G37" s="9" t="s">
        <v>143</v>
      </c>
      <c r="H37" s="9" t="s">
        <v>27</v>
      </c>
      <c r="I37" s="9" t="s">
        <v>28</v>
      </c>
      <c r="J37" s="9" t="s">
        <v>148</v>
      </c>
      <c r="K37" s="9" t="s">
        <v>30</v>
      </c>
      <c r="L37" s="9" t="s">
        <v>21</v>
      </c>
      <c r="M37" s="9" t="s">
        <v>149</v>
      </c>
      <c r="N37" s="9">
        <f t="shared" si="1"/>
        <v>611.14</v>
      </c>
      <c r="O37" s="13"/>
      <c r="P37" s="14"/>
      <c r="Q37" s="16" t="s">
        <v>33</v>
      </c>
      <c r="R37" s="9" t="s">
        <v>34</v>
      </c>
      <c r="S37" s="9" t="s">
        <v>150</v>
      </c>
      <c r="T37" s="20" t="s">
        <v>151</v>
      </c>
    </row>
    <row r="38" ht="60" spans="2:20">
      <c r="B38" s="10"/>
      <c r="C38" s="10"/>
      <c r="D38" s="9" t="s">
        <v>23</v>
      </c>
      <c r="E38" s="9" t="s">
        <v>24</v>
      </c>
      <c r="F38" s="9" t="s">
        <v>130</v>
      </c>
      <c r="G38" s="9" t="s">
        <v>152</v>
      </c>
      <c r="H38" s="9" t="s">
        <v>27</v>
      </c>
      <c r="I38" s="9" t="s">
        <v>28</v>
      </c>
      <c r="J38" s="9" t="s">
        <v>144</v>
      </c>
      <c r="K38" s="9" t="s">
        <v>30</v>
      </c>
      <c r="L38" s="9" t="s">
        <v>21</v>
      </c>
      <c r="M38" s="9" t="s">
        <v>145</v>
      </c>
      <c r="N38" s="9">
        <f t="shared" si="1"/>
        <v>524.18</v>
      </c>
      <c r="O38" s="13"/>
      <c r="P38" s="14"/>
      <c r="Q38" s="16" t="s">
        <v>33</v>
      </c>
      <c r="R38" s="9" t="s">
        <v>34</v>
      </c>
      <c r="S38" s="9" t="s">
        <v>146</v>
      </c>
      <c r="T38" s="20" t="s">
        <v>153</v>
      </c>
    </row>
    <row r="39" ht="60" spans="2:20">
      <c r="B39" s="10"/>
      <c r="C39" s="10"/>
      <c r="D39" s="9" t="s">
        <v>23</v>
      </c>
      <c r="E39" s="9" t="s">
        <v>24</v>
      </c>
      <c r="F39" s="9" t="s">
        <v>130</v>
      </c>
      <c r="G39" s="9" t="s">
        <v>152</v>
      </c>
      <c r="H39" s="9" t="s">
        <v>27</v>
      </c>
      <c r="I39" s="9" t="s">
        <v>28</v>
      </c>
      <c r="J39" s="9" t="s">
        <v>148</v>
      </c>
      <c r="K39" s="9" t="s">
        <v>30</v>
      </c>
      <c r="L39" s="9" t="s">
        <v>21</v>
      </c>
      <c r="M39" s="9" t="s">
        <v>149</v>
      </c>
      <c r="N39" s="9">
        <f t="shared" si="1"/>
        <v>611.14</v>
      </c>
      <c r="O39" s="13"/>
      <c r="P39" s="14"/>
      <c r="Q39" s="16" t="s">
        <v>33</v>
      </c>
      <c r="R39" s="9" t="s">
        <v>34</v>
      </c>
      <c r="S39" s="9" t="s">
        <v>150</v>
      </c>
      <c r="T39" s="20" t="s">
        <v>154</v>
      </c>
    </row>
    <row r="40" ht="60" spans="2:20">
      <c r="B40" s="10"/>
      <c r="C40" s="10"/>
      <c r="D40" s="9" t="s">
        <v>23</v>
      </c>
      <c r="E40" s="9" t="s">
        <v>24</v>
      </c>
      <c r="F40" s="9" t="s">
        <v>65</v>
      </c>
      <c r="G40" s="9" t="s">
        <v>66</v>
      </c>
      <c r="H40" s="9" t="s">
        <v>27</v>
      </c>
      <c r="I40" s="9" t="s">
        <v>28</v>
      </c>
      <c r="J40" s="9" t="s">
        <v>100</v>
      </c>
      <c r="K40" s="9" t="s">
        <v>30</v>
      </c>
      <c r="L40" s="9" t="s">
        <v>21</v>
      </c>
      <c r="M40" s="9" t="s">
        <v>68</v>
      </c>
      <c r="N40" s="9">
        <f t="shared" si="1"/>
        <v>148.73</v>
      </c>
      <c r="O40" s="13"/>
      <c r="P40" s="14"/>
      <c r="Q40" s="16" t="s">
        <v>33</v>
      </c>
      <c r="R40" s="9" t="s">
        <v>34</v>
      </c>
      <c r="S40" s="9" t="s">
        <v>102</v>
      </c>
      <c r="T40" s="20" t="s">
        <v>155</v>
      </c>
    </row>
    <row r="41" ht="60" spans="2:20">
      <c r="B41" s="10"/>
      <c r="C41" s="10"/>
      <c r="D41" s="9" t="s">
        <v>23</v>
      </c>
      <c r="E41" s="9" t="s">
        <v>24</v>
      </c>
      <c r="F41" s="9" t="s">
        <v>65</v>
      </c>
      <c r="G41" s="9" t="s">
        <v>66</v>
      </c>
      <c r="H41" s="9" t="s">
        <v>27</v>
      </c>
      <c r="I41" s="9" t="s">
        <v>28</v>
      </c>
      <c r="J41" s="9" t="s">
        <v>100</v>
      </c>
      <c r="K41" s="9" t="s">
        <v>30</v>
      </c>
      <c r="L41" s="9" t="s">
        <v>71</v>
      </c>
      <c r="M41" s="9" t="s">
        <v>68</v>
      </c>
      <c r="N41" s="9">
        <f t="shared" si="1"/>
        <v>892.38</v>
      </c>
      <c r="O41" s="13"/>
      <c r="P41" s="14"/>
      <c r="Q41" s="16" t="s">
        <v>33</v>
      </c>
      <c r="R41" s="9" t="s">
        <v>34</v>
      </c>
      <c r="S41" s="9" t="s">
        <v>102</v>
      </c>
      <c r="T41" s="20" t="s">
        <v>156</v>
      </c>
    </row>
    <row r="42" ht="60" spans="2:20">
      <c r="B42" s="10"/>
      <c r="C42" s="10"/>
      <c r="D42" s="9" t="s">
        <v>23</v>
      </c>
      <c r="E42" s="9" t="s">
        <v>24</v>
      </c>
      <c r="F42" s="9" t="s">
        <v>65</v>
      </c>
      <c r="G42" s="9" t="s">
        <v>66</v>
      </c>
      <c r="H42" s="9" t="s">
        <v>27</v>
      </c>
      <c r="I42" s="9" t="s">
        <v>28</v>
      </c>
      <c r="J42" s="9" t="s">
        <v>104</v>
      </c>
      <c r="K42" s="9" t="s">
        <v>30</v>
      </c>
      <c r="L42" s="9" t="s">
        <v>157</v>
      </c>
      <c r="M42" s="9" t="s">
        <v>52</v>
      </c>
      <c r="N42" s="9">
        <f t="shared" si="1"/>
        <v>1668.4</v>
      </c>
      <c r="O42" s="13"/>
      <c r="P42" s="14"/>
      <c r="Q42" s="16" t="s">
        <v>33</v>
      </c>
      <c r="R42" s="9" t="s">
        <v>34</v>
      </c>
      <c r="S42" s="9" t="s">
        <v>106</v>
      </c>
      <c r="T42" s="20" t="s">
        <v>158</v>
      </c>
    </row>
    <row r="43" ht="60" spans="2:20">
      <c r="B43" s="10"/>
      <c r="C43" s="10"/>
      <c r="D43" s="9" t="s">
        <v>23</v>
      </c>
      <c r="E43" s="9" t="s">
        <v>24</v>
      </c>
      <c r="F43" s="9" t="s">
        <v>65</v>
      </c>
      <c r="G43" s="9" t="s">
        <v>66</v>
      </c>
      <c r="H43" s="9" t="s">
        <v>27</v>
      </c>
      <c r="I43" s="9" t="s">
        <v>28</v>
      </c>
      <c r="J43" s="9" t="s">
        <v>104</v>
      </c>
      <c r="K43" s="9" t="s">
        <v>30</v>
      </c>
      <c r="L43" s="9" t="s">
        <v>157</v>
      </c>
      <c r="M43" s="9" t="s">
        <v>52</v>
      </c>
      <c r="N43" s="9">
        <f t="shared" si="1"/>
        <v>1668.4</v>
      </c>
      <c r="O43" s="13"/>
      <c r="P43" s="14"/>
      <c r="Q43" s="16" t="s">
        <v>33</v>
      </c>
      <c r="R43" s="9" t="s">
        <v>34</v>
      </c>
      <c r="S43" s="9" t="s">
        <v>106</v>
      </c>
      <c r="T43" s="20" t="s">
        <v>159</v>
      </c>
    </row>
    <row r="44" ht="60" spans="2:20">
      <c r="B44" s="10"/>
      <c r="C44" s="10"/>
      <c r="D44" s="9" t="s">
        <v>23</v>
      </c>
      <c r="E44" s="9" t="s">
        <v>24</v>
      </c>
      <c r="F44" s="9" t="s">
        <v>65</v>
      </c>
      <c r="G44" s="9" t="s">
        <v>160</v>
      </c>
      <c r="H44" s="9" t="s">
        <v>161</v>
      </c>
      <c r="I44" s="9" t="s">
        <v>162</v>
      </c>
      <c r="J44" s="9" t="s">
        <v>163</v>
      </c>
      <c r="K44" s="9" t="s">
        <v>164</v>
      </c>
      <c r="L44" s="9" t="s">
        <v>21</v>
      </c>
      <c r="M44" s="9" t="s">
        <v>165</v>
      </c>
      <c r="N44" s="9">
        <f t="shared" si="1"/>
        <v>140</v>
      </c>
      <c r="O44" s="13"/>
      <c r="P44" s="14"/>
      <c r="Q44" s="16" t="s">
        <v>33</v>
      </c>
      <c r="R44" s="9" t="s">
        <v>34</v>
      </c>
      <c r="S44" s="9" t="s">
        <v>166</v>
      </c>
      <c r="T44" s="20" t="s">
        <v>167</v>
      </c>
    </row>
    <row r="45" ht="48" spans="2:20">
      <c r="B45" s="10"/>
      <c r="C45" s="10"/>
      <c r="D45" s="9" t="s">
        <v>23</v>
      </c>
      <c r="E45" s="9" t="s">
        <v>24</v>
      </c>
      <c r="F45" s="9" t="s">
        <v>58</v>
      </c>
      <c r="G45" s="9" t="s">
        <v>59</v>
      </c>
      <c r="H45" s="9" t="s">
        <v>161</v>
      </c>
      <c r="I45" s="9" t="s">
        <v>162</v>
      </c>
      <c r="J45" s="9" t="s">
        <v>163</v>
      </c>
      <c r="K45" s="9" t="s">
        <v>164</v>
      </c>
      <c r="L45" s="9" t="s">
        <v>21</v>
      </c>
      <c r="M45" s="9" t="s">
        <v>165</v>
      </c>
      <c r="N45" s="9">
        <f t="shared" si="1"/>
        <v>140</v>
      </c>
      <c r="O45" s="13"/>
      <c r="P45" s="14"/>
      <c r="Q45" s="16" t="s">
        <v>33</v>
      </c>
      <c r="R45" s="9" t="s">
        <v>34</v>
      </c>
      <c r="S45" s="9" t="s">
        <v>166</v>
      </c>
      <c r="T45" s="20" t="s">
        <v>168</v>
      </c>
    </row>
    <row r="46" ht="60" spans="2:20">
      <c r="B46" s="10"/>
      <c r="C46" s="10"/>
      <c r="D46" s="9" t="s">
        <v>23</v>
      </c>
      <c r="E46" s="9" t="s">
        <v>24</v>
      </c>
      <c r="F46" s="9" t="s">
        <v>25</v>
      </c>
      <c r="G46" s="9" t="s">
        <v>26</v>
      </c>
      <c r="H46" s="9" t="s">
        <v>161</v>
      </c>
      <c r="I46" s="9" t="s">
        <v>162</v>
      </c>
      <c r="J46" s="9" t="s">
        <v>169</v>
      </c>
      <c r="K46" s="9" t="s">
        <v>164</v>
      </c>
      <c r="L46" s="9" t="s">
        <v>91</v>
      </c>
      <c r="M46" s="9" t="s">
        <v>165</v>
      </c>
      <c r="N46" s="9">
        <f t="shared" si="1"/>
        <v>280</v>
      </c>
      <c r="O46" s="13"/>
      <c r="P46" s="14"/>
      <c r="Q46" s="16" t="s">
        <v>33</v>
      </c>
      <c r="R46" s="9" t="s">
        <v>34</v>
      </c>
      <c r="S46" s="9" t="s">
        <v>166</v>
      </c>
      <c r="T46" s="20" t="s">
        <v>170</v>
      </c>
    </row>
    <row r="47" ht="60" spans="2:20">
      <c r="B47" s="10"/>
      <c r="C47" s="10"/>
      <c r="D47" s="9" t="s">
        <v>23</v>
      </c>
      <c r="E47" s="9" t="s">
        <v>24</v>
      </c>
      <c r="F47" s="9" t="s">
        <v>25</v>
      </c>
      <c r="G47" s="9" t="s">
        <v>41</v>
      </c>
      <c r="H47" s="9" t="s">
        <v>161</v>
      </c>
      <c r="I47" s="9" t="s">
        <v>162</v>
      </c>
      <c r="J47" s="9" t="s">
        <v>169</v>
      </c>
      <c r="K47" s="9" t="s">
        <v>164</v>
      </c>
      <c r="L47" s="9" t="s">
        <v>171</v>
      </c>
      <c r="M47" s="9" t="s">
        <v>165</v>
      </c>
      <c r="N47" s="9">
        <f t="shared" si="1"/>
        <v>6300</v>
      </c>
      <c r="O47" s="13"/>
      <c r="P47" s="14"/>
      <c r="Q47" s="16" t="s">
        <v>33</v>
      </c>
      <c r="R47" s="9" t="s">
        <v>34</v>
      </c>
      <c r="S47" s="9" t="s">
        <v>166</v>
      </c>
      <c r="T47" s="20" t="s">
        <v>172</v>
      </c>
    </row>
    <row r="48" ht="60" spans="2:20">
      <c r="B48" s="10"/>
      <c r="C48" s="10"/>
      <c r="D48" s="9" t="s">
        <v>23</v>
      </c>
      <c r="E48" s="9" t="s">
        <v>24</v>
      </c>
      <c r="F48" s="9" t="s">
        <v>65</v>
      </c>
      <c r="G48" s="9" t="s">
        <v>173</v>
      </c>
      <c r="H48" s="9" t="s">
        <v>161</v>
      </c>
      <c r="I48" s="9" t="s">
        <v>162</v>
      </c>
      <c r="J48" s="9" t="s">
        <v>163</v>
      </c>
      <c r="K48" s="9" t="s">
        <v>164</v>
      </c>
      <c r="L48" s="9" t="s">
        <v>21</v>
      </c>
      <c r="M48" s="9" t="s">
        <v>165</v>
      </c>
      <c r="N48" s="9">
        <f t="shared" si="1"/>
        <v>140</v>
      </c>
      <c r="O48" s="13"/>
      <c r="P48" s="14"/>
      <c r="Q48" s="16" t="s">
        <v>33</v>
      </c>
      <c r="R48" s="9" t="s">
        <v>34</v>
      </c>
      <c r="S48" s="9" t="s">
        <v>166</v>
      </c>
      <c r="T48" s="20" t="s">
        <v>174</v>
      </c>
    </row>
    <row r="49" ht="60" spans="2:20">
      <c r="B49" s="10"/>
      <c r="C49" s="10"/>
      <c r="D49" s="9" t="s">
        <v>23</v>
      </c>
      <c r="E49" s="9" t="s">
        <v>24</v>
      </c>
      <c r="F49" s="9" t="s">
        <v>65</v>
      </c>
      <c r="G49" s="9" t="s">
        <v>66</v>
      </c>
      <c r="H49" s="9" t="s">
        <v>161</v>
      </c>
      <c r="I49" s="9" t="s">
        <v>162</v>
      </c>
      <c r="J49" s="9" t="s">
        <v>163</v>
      </c>
      <c r="K49" s="9" t="s">
        <v>164</v>
      </c>
      <c r="L49" s="9" t="s">
        <v>175</v>
      </c>
      <c r="M49" s="9" t="s">
        <v>165</v>
      </c>
      <c r="N49" s="9">
        <f t="shared" si="1"/>
        <v>8960</v>
      </c>
      <c r="O49" s="13"/>
      <c r="P49" s="14"/>
      <c r="Q49" s="16" t="s">
        <v>33</v>
      </c>
      <c r="R49" s="9" t="s">
        <v>34</v>
      </c>
      <c r="S49" s="9" t="s">
        <v>166</v>
      </c>
      <c r="T49" s="20" t="s">
        <v>176</v>
      </c>
    </row>
    <row r="50" ht="60" spans="2:20">
      <c r="B50" s="10"/>
      <c r="C50" s="10"/>
      <c r="D50" s="9" t="s">
        <v>23</v>
      </c>
      <c r="E50" s="9" t="s">
        <v>24</v>
      </c>
      <c r="F50" s="9" t="s">
        <v>65</v>
      </c>
      <c r="G50" s="9" t="s">
        <v>143</v>
      </c>
      <c r="H50" s="9" t="s">
        <v>161</v>
      </c>
      <c r="I50" s="9" t="s">
        <v>162</v>
      </c>
      <c r="J50" s="9" t="s">
        <v>163</v>
      </c>
      <c r="K50" s="9" t="s">
        <v>164</v>
      </c>
      <c r="L50" s="9" t="s">
        <v>177</v>
      </c>
      <c r="M50" s="9" t="s">
        <v>165</v>
      </c>
      <c r="N50" s="9">
        <f t="shared" si="1"/>
        <v>700</v>
      </c>
      <c r="O50" s="13"/>
      <c r="P50" s="14"/>
      <c r="Q50" s="16" t="s">
        <v>33</v>
      </c>
      <c r="R50" s="9" t="s">
        <v>34</v>
      </c>
      <c r="S50" s="9" t="s">
        <v>166</v>
      </c>
      <c r="T50" s="20" t="s">
        <v>178</v>
      </c>
    </row>
    <row r="51" ht="48" spans="2:20">
      <c r="B51" s="10"/>
      <c r="C51" s="10"/>
      <c r="D51" s="9" t="s">
        <v>23</v>
      </c>
      <c r="E51" s="9" t="s">
        <v>24</v>
      </c>
      <c r="F51" s="9" t="s">
        <v>78</v>
      </c>
      <c r="G51" s="9" t="s">
        <v>179</v>
      </c>
      <c r="H51" s="9" t="s">
        <v>161</v>
      </c>
      <c r="I51" s="9" t="s">
        <v>162</v>
      </c>
      <c r="J51" s="9" t="s">
        <v>163</v>
      </c>
      <c r="K51" s="9" t="s">
        <v>164</v>
      </c>
      <c r="L51" s="9" t="s">
        <v>21</v>
      </c>
      <c r="M51" s="9" t="s">
        <v>165</v>
      </c>
      <c r="N51" s="9">
        <f t="shared" si="1"/>
        <v>140</v>
      </c>
      <c r="O51" s="13"/>
      <c r="P51" s="14"/>
      <c r="Q51" s="16" t="s">
        <v>33</v>
      </c>
      <c r="R51" s="9" t="s">
        <v>34</v>
      </c>
      <c r="S51" s="9" t="s">
        <v>166</v>
      </c>
      <c r="T51" s="20" t="s">
        <v>180</v>
      </c>
    </row>
    <row r="52" ht="60" spans="2:20">
      <c r="B52" s="10"/>
      <c r="C52" s="10"/>
      <c r="D52" s="9" t="s">
        <v>23</v>
      </c>
      <c r="E52" s="9" t="s">
        <v>24</v>
      </c>
      <c r="F52" s="9" t="s">
        <v>130</v>
      </c>
      <c r="G52" s="9" t="s">
        <v>181</v>
      </c>
      <c r="H52" s="9" t="s">
        <v>161</v>
      </c>
      <c r="I52" s="9" t="s">
        <v>162</v>
      </c>
      <c r="J52" s="9" t="s">
        <v>163</v>
      </c>
      <c r="K52" s="9" t="s">
        <v>164</v>
      </c>
      <c r="L52" s="9" t="s">
        <v>21</v>
      </c>
      <c r="M52" s="9" t="s">
        <v>165</v>
      </c>
      <c r="N52" s="9">
        <f t="shared" si="1"/>
        <v>140</v>
      </c>
      <c r="O52" s="13"/>
      <c r="P52" s="14"/>
      <c r="Q52" s="16" t="s">
        <v>33</v>
      </c>
      <c r="R52" s="9" t="s">
        <v>34</v>
      </c>
      <c r="S52" s="9" t="s">
        <v>166</v>
      </c>
      <c r="T52" s="20" t="s">
        <v>182</v>
      </c>
    </row>
    <row r="53" ht="48" spans="2:20">
      <c r="B53" s="10"/>
      <c r="C53" s="10"/>
      <c r="D53" s="9" t="s">
        <v>23</v>
      </c>
      <c r="E53" s="9" t="s">
        <v>24</v>
      </c>
      <c r="F53" s="9" t="s">
        <v>130</v>
      </c>
      <c r="G53" s="9" t="s">
        <v>131</v>
      </c>
      <c r="H53" s="9" t="s">
        <v>161</v>
      </c>
      <c r="I53" s="9" t="s">
        <v>162</v>
      </c>
      <c r="J53" s="9" t="s">
        <v>163</v>
      </c>
      <c r="K53" s="9" t="s">
        <v>164</v>
      </c>
      <c r="L53" s="9" t="s">
        <v>183</v>
      </c>
      <c r="M53" s="9" t="s">
        <v>165</v>
      </c>
      <c r="N53" s="9">
        <f t="shared" si="1"/>
        <v>6580</v>
      </c>
      <c r="O53" s="13"/>
      <c r="P53" s="14"/>
      <c r="Q53" s="16" t="s">
        <v>33</v>
      </c>
      <c r="R53" s="9" t="s">
        <v>34</v>
      </c>
      <c r="S53" s="9" t="s">
        <v>166</v>
      </c>
      <c r="T53" s="20" t="s">
        <v>184</v>
      </c>
    </row>
    <row r="54" ht="48" spans="2:20">
      <c r="B54" s="10"/>
      <c r="C54" s="10"/>
      <c r="D54" s="9" t="s">
        <v>23</v>
      </c>
      <c r="E54" s="9" t="s">
        <v>24</v>
      </c>
      <c r="F54" s="9" t="s">
        <v>130</v>
      </c>
      <c r="G54" s="9" t="s">
        <v>131</v>
      </c>
      <c r="H54" s="9" t="s">
        <v>161</v>
      </c>
      <c r="I54" s="9" t="s">
        <v>162</v>
      </c>
      <c r="J54" s="9" t="s">
        <v>185</v>
      </c>
      <c r="K54" s="9" t="s">
        <v>164</v>
      </c>
      <c r="L54" s="9" t="s">
        <v>123</v>
      </c>
      <c r="M54" s="9" t="s">
        <v>186</v>
      </c>
      <c r="N54" s="9">
        <f t="shared" si="1"/>
        <v>1080</v>
      </c>
      <c r="O54" s="13"/>
      <c r="P54" s="14"/>
      <c r="Q54" s="16" t="s">
        <v>33</v>
      </c>
      <c r="R54" s="9" t="s">
        <v>34</v>
      </c>
      <c r="S54" s="9" t="s">
        <v>187</v>
      </c>
      <c r="T54" s="20" t="s">
        <v>188</v>
      </c>
    </row>
    <row r="55" s="1" customFormat="1" ht="48" spans="2:20">
      <c r="B55" s="10"/>
      <c r="C55" s="10"/>
      <c r="D55" s="9" t="s">
        <v>23</v>
      </c>
      <c r="E55" s="9" t="s">
        <v>24</v>
      </c>
      <c r="F55" s="9" t="s">
        <v>78</v>
      </c>
      <c r="G55" s="9" t="s">
        <v>79</v>
      </c>
      <c r="H55" s="9" t="s">
        <v>161</v>
      </c>
      <c r="I55" s="9" t="s">
        <v>162</v>
      </c>
      <c r="J55" s="9" t="s">
        <v>163</v>
      </c>
      <c r="K55" s="9" t="s">
        <v>164</v>
      </c>
      <c r="L55" s="9" t="s">
        <v>91</v>
      </c>
      <c r="M55" s="9" t="s">
        <v>165</v>
      </c>
      <c r="N55" s="9">
        <f t="shared" si="1"/>
        <v>280</v>
      </c>
      <c r="O55" s="13"/>
      <c r="P55" s="14"/>
      <c r="Q55" s="16" t="s">
        <v>33</v>
      </c>
      <c r="R55" s="9" t="s">
        <v>34</v>
      </c>
      <c r="S55" s="9" t="s">
        <v>166</v>
      </c>
      <c r="T55" s="20" t="s">
        <v>189</v>
      </c>
    </row>
    <row r="56" ht="48" spans="2:20">
      <c r="B56" s="10"/>
      <c r="C56" s="10"/>
      <c r="D56" s="9" t="s">
        <v>23</v>
      </c>
      <c r="E56" s="9" t="s">
        <v>24</v>
      </c>
      <c r="F56" s="9" t="s">
        <v>78</v>
      </c>
      <c r="G56" s="9" t="s">
        <v>90</v>
      </c>
      <c r="H56" s="9" t="s">
        <v>161</v>
      </c>
      <c r="I56" s="9" t="s">
        <v>162</v>
      </c>
      <c r="J56" s="9" t="s">
        <v>163</v>
      </c>
      <c r="K56" s="9" t="s">
        <v>164</v>
      </c>
      <c r="L56" s="9" t="s">
        <v>21</v>
      </c>
      <c r="M56" s="9" t="s">
        <v>165</v>
      </c>
      <c r="N56" s="9">
        <f t="shared" si="1"/>
        <v>140</v>
      </c>
      <c r="O56" s="13"/>
      <c r="P56" s="14"/>
      <c r="Q56" s="16" t="s">
        <v>33</v>
      </c>
      <c r="R56" s="9" t="s">
        <v>34</v>
      </c>
      <c r="S56" s="9" t="s">
        <v>166</v>
      </c>
      <c r="T56" s="20" t="s">
        <v>190</v>
      </c>
    </row>
    <row r="57" ht="48" spans="2:20">
      <c r="B57" s="10"/>
      <c r="C57" s="10"/>
      <c r="D57" s="9" t="s">
        <v>23</v>
      </c>
      <c r="E57" s="9" t="s">
        <v>24</v>
      </c>
      <c r="F57" s="9" t="s">
        <v>78</v>
      </c>
      <c r="G57" s="9" t="s">
        <v>119</v>
      </c>
      <c r="H57" s="9" t="s">
        <v>161</v>
      </c>
      <c r="I57" s="9" t="s">
        <v>162</v>
      </c>
      <c r="J57" s="9" t="s">
        <v>163</v>
      </c>
      <c r="K57" s="9" t="s">
        <v>164</v>
      </c>
      <c r="L57" s="9" t="s">
        <v>91</v>
      </c>
      <c r="M57" s="9" t="s">
        <v>165</v>
      </c>
      <c r="N57" s="9">
        <f t="shared" si="1"/>
        <v>280</v>
      </c>
      <c r="O57" s="13"/>
      <c r="P57" s="14"/>
      <c r="Q57" s="16" t="s">
        <v>33</v>
      </c>
      <c r="R57" s="9" t="s">
        <v>34</v>
      </c>
      <c r="S57" s="9" t="s">
        <v>166</v>
      </c>
      <c r="T57" s="20" t="s">
        <v>191</v>
      </c>
    </row>
    <row r="58" ht="60" spans="2:20">
      <c r="B58" s="10"/>
      <c r="C58" s="10"/>
      <c r="D58" s="9" t="s">
        <v>23</v>
      </c>
      <c r="E58" s="9" t="s">
        <v>24</v>
      </c>
      <c r="F58" s="9" t="s">
        <v>58</v>
      </c>
      <c r="G58" s="9" t="s">
        <v>97</v>
      </c>
      <c r="H58" s="9" t="s">
        <v>161</v>
      </c>
      <c r="I58" s="9" t="s">
        <v>162</v>
      </c>
      <c r="J58" s="9" t="s">
        <v>163</v>
      </c>
      <c r="K58" s="9" t="s">
        <v>164</v>
      </c>
      <c r="L58" s="9" t="s">
        <v>192</v>
      </c>
      <c r="M58" s="9" t="s">
        <v>165</v>
      </c>
      <c r="N58" s="9">
        <f t="shared" si="1"/>
        <v>9380</v>
      </c>
      <c r="O58" s="13"/>
      <c r="P58" s="14"/>
      <c r="Q58" s="16" t="s">
        <v>33</v>
      </c>
      <c r="R58" s="9" t="s">
        <v>34</v>
      </c>
      <c r="S58" s="9" t="s">
        <v>166</v>
      </c>
      <c r="T58" s="20" t="s">
        <v>193</v>
      </c>
    </row>
    <row r="59" ht="60" spans="2:20">
      <c r="B59" s="10"/>
      <c r="C59" s="10"/>
      <c r="D59" s="9" t="s">
        <v>23</v>
      </c>
      <c r="E59" s="9" t="s">
        <v>24</v>
      </c>
      <c r="F59" s="9" t="s">
        <v>58</v>
      </c>
      <c r="G59" s="9" t="s">
        <v>97</v>
      </c>
      <c r="H59" s="9" t="s">
        <v>161</v>
      </c>
      <c r="I59" s="9" t="s">
        <v>162</v>
      </c>
      <c r="J59" s="9" t="s">
        <v>185</v>
      </c>
      <c r="K59" s="9" t="s">
        <v>164</v>
      </c>
      <c r="L59" s="9" t="s">
        <v>123</v>
      </c>
      <c r="M59" s="9" t="s">
        <v>186</v>
      </c>
      <c r="N59" s="9">
        <f t="shared" si="1"/>
        <v>1080</v>
      </c>
      <c r="O59" s="13"/>
      <c r="P59" s="14"/>
      <c r="Q59" s="16" t="s">
        <v>33</v>
      </c>
      <c r="R59" s="9" t="s">
        <v>34</v>
      </c>
      <c r="S59" s="9" t="s">
        <v>187</v>
      </c>
      <c r="T59" s="20" t="s">
        <v>194</v>
      </c>
    </row>
    <row r="60" ht="60" spans="2:20">
      <c r="B60" s="10"/>
      <c r="C60" s="10"/>
      <c r="D60" s="9" t="s">
        <v>23</v>
      </c>
      <c r="E60" s="9" t="s">
        <v>24</v>
      </c>
      <c r="F60" s="9" t="s">
        <v>58</v>
      </c>
      <c r="G60" s="9" t="s">
        <v>110</v>
      </c>
      <c r="H60" s="9" t="s">
        <v>161</v>
      </c>
      <c r="I60" s="9" t="s">
        <v>162</v>
      </c>
      <c r="J60" s="9" t="s">
        <v>163</v>
      </c>
      <c r="K60" s="9" t="s">
        <v>164</v>
      </c>
      <c r="L60" s="9" t="s">
        <v>91</v>
      </c>
      <c r="M60" s="9" t="s">
        <v>165</v>
      </c>
      <c r="N60" s="9">
        <f t="shared" si="1"/>
        <v>280</v>
      </c>
      <c r="O60" s="13"/>
      <c r="P60" s="14"/>
      <c r="Q60" s="16" t="s">
        <v>33</v>
      </c>
      <c r="R60" s="9" t="s">
        <v>34</v>
      </c>
      <c r="S60" s="9" t="s">
        <v>166</v>
      </c>
      <c r="T60" s="20" t="s">
        <v>195</v>
      </c>
    </row>
    <row r="61" ht="48" spans="2:20">
      <c r="B61" s="10"/>
      <c r="C61" s="10"/>
      <c r="D61" s="9" t="s">
        <v>23</v>
      </c>
      <c r="E61" s="9" t="s">
        <v>24</v>
      </c>
      <c r="F61" s="9" t="s">
        <v>78</v>
      </c>
      <c r="G61" s="9" t="s">
        <v>196</v>
      </c>
      <c r="H61" s="9" t="s">
        <v>161</v>
      </c>
      <c r="I61" s="9" t="s">
        <v>162</v>
      </c>
      <c r="J61" s="9" t="s">
        <v>163</v>
      </c>
      <c r="K61" s="9" t="s">
        <v>164</v>
      </c>
      <c r="L61" s="9" t="s">
        <v>21</v>
      </c>
      <c r="M61" s="9" t="s">
        <v>165</v>
      </c>
      <c r="N61" s="9">
        <f t="shared" si="1"/>
        <v>140</v>
      </c>
      <c r="O61" s="13"/>
      <c r="P61" s="14"/>
      <c r="Q61" s="16" t="s">
        <v>33</v>
      </c>
      <c r="R61" s="9" t="s">
        <v>34</v>
      </c>
      <c r="S61" s="9" t="s">
        <v>166</v>
      </c>
      <c r="T61" s="20" t="s">
        <v>197</v>
      </c>
    </row>
    <row r="62" ht="48" spans="2:20">
      <c r="B62" s="10"/>
      <c r="C62" s="10"/>
      <c r="D62" s="9" t="s">
        <v>23</v>
      </c>
      <c r="E62" s="9" t="s">
        <v>24</v>
      </c>
      <c r="F62" s="9" t="s">
        <v>78</v>
      </c>
      <c r="G62" s="9" t="s">
        <v>121</v>
      </c>
      <c r="H62" s="9" t="s">
        <v>161</v>
      </c>
      <c r="I62" s="9" t="s">
        <v>162</v>
      </c>
      <c r="J62" s="9" t="s">
        <v>163</v>
      </c>
      <c r="K62" s="9" t="s">
        <v>164</v>
      </c>
      <c r="L62" s="9" t="s">
        <v>198</v>
      </c>
      <c r="M62" s="9" t="s">
        <v>165</v>
      </c>
      <c r="N62" s="9">
        <f t="shared" si="1"/>
        <v>9660</v>
      </c>
      <c r="O62" s="13"/>
      <c r="P62" s="14"/>
      <c r="Q62" s="16" t="s">
        <v>33</v>
      </c>
      <c r="R62" s="9" t="s">
        <v>34</v>
      </c>
      <c r="S62" s="9" t="s">
        <v>166</v>
      </c>
      <c r="T62" s="20" t="s">
        <v>199</v>
      </c>
    </row>
    <row r="63" ht="48" spans="2:20">
      <c r="B63" s="10"/>
      <c r="C63" s="10"/>
      <c r="D63" s="9" t="s">
        <v>23</v>
      </c>
      <c r="E63" s="9" t="s">
        <v>24</v>
      </c>
      <c r="F63" s="9" t="s">
        <v>78</v>
      </c>
      <c r="G63" s="9" t="s">
        <v>121</v>
      </c>
      <c r="H63" s="9" t="s">
        <v>161</v>
      </c>
      <c r="I63" s="9" t="s">
        <v>162</v>
      </c>
      <c r="J63" s="9" t="s">
        <v>185</v>
      </c>
      <c r="K63" s="9" t="s">
        <v>164</v>
      </c>
      <c r="L63" s="9" t="s">
        <v>123</v>
      </c>
      <c r="M63" s="9" t="s">
        <v>186</v>
      </c>
      <c r="N63" s="9">
        <f t="shared" si="1"/>
        <v>1080</v>
      </c>
      <c r="O63" s="13"/>
      <c r="P63" s="14"/>
      <c r="Q63" s="16" t="s">
        <v>33</v>
      </c>
      <c r="R63" s="9" t="s">
        <v>34</v>
      </c>
      <c r="S63" s="9" t="s">
        <v>187</v>
      </c>
      <c r="T63" s="20" t="s">
        <v>200</v>
      </c>
    </row>
    <row r="64" ht="48" spans="2:20">
      <c r="B64" s="10"/>
      <c r="C64" s="10"/>
      <c r="D64" s="9" t="s">
        <v>23</v>
      </c>
      <c r="E64" s="9" t="s">
        <v>24</v>
      </c>
      <c r="F64" s="9" t="s">
        <v>78</v>
      </c>
      <c r="G64" s="9" t="s">
        <v>121</v>
      </c>
      <c r="H64" s="9" t="s">
        <v>161</v>
      </c>
      <c r="I64" s="9" t="s">
        <v>162</v>
      </c>
      <c r="J64" s="9" t="s">
        <v>201</v>
      </c>
      <c r="K64" s="9" t="s">
        <v>164</v>
      </c>
      <c r="L64" s="9" t="s">
        <v>91</v>
      </c>
      <c r="M64" s="9" t="s">
        <v>202</v>
      </c>
      <c r="N64" s="9">
        <f t="shared" si="1"/>
        <v>1250</v>
      </c>
      <c r="O64" s="13"/>
      <c r="P64" s="14"/>
      <c r="Q64" s="16" t="s">
        <v>33</v>
      </c>
      <c r="R64" s="9" t="s">
        <v>34</v>
      </c>
      <c r="S64" s="9" t="s">
        <v>203</v>
      </c>
      <c r="T64" s="20" t="s">
        <v>204</v>
      </c>
    </row>
    <row r="65" ht="60" spans="2:20">
      <c r="B65" s="10"/>
      <c r="C65" s="10"/>
      <c r="D65" s="9" t="s">
        <v>23</v>
      </c>
      <c r="E65" s="9" t="s">
        <v>24</v>
      </c>
      <c r="F65" s="9" t="s">
        <v>130</v>
      </c>
      <c r="G65" s="9" t="s">
        <v>136</v>
      </c>
      <c r="H65" s="9" t="s">
        <v>161</v>
      </c>
      <c r="I65" s="9" t="s">
        <v>162</v>
      </c>
      <c r="J65" s="9" t="s">
        <v>163</v>
      </c>
      <c r="K65" s="9" t="s">
        <v>164</v>
      </c>
      <c r="L65" s="9" t="s">
        <v>21</v>
      </c>
      <c r="M65" s="9" t="s">
        <v>165</v>
      </c>
      <c r="N65" s="9">
        <f t="shared" si="1"/>
        <v>140</v>
      </c>
      <c r="O65" s="13"/>
      <c r="P65" s="14"/>
      <c r="Q65" s="16" t="s">
        <v>33</v>
      </c>
      <c r="R65" s="9" t="s">
        <v>34</v>
      </c>
      <c r="S65" s="9" t="s">
        <v>166</v>
      </c>
      <c r="T65" s="20" t="s">
        <v>205</v>
      </c>
    </row>
    <row r="66" ht="60" spans="2:20">
      <c r="B66" s="17"/>
      <c r="C66" s="17"/>
      <c r="D66" s="9" t="s">
        <v>23</v>
      </c>
      <c r="E66" s="9" t="s">
        <v>24</v>
      </c>
      <c r="F66" s="9" t="s">
        <v>130</v>
      </c>
      <c r="G66" s="9" t="s">
        <v>206</v>
      </c>
      <c r="H66" s="9" t="s">
        <v>161</v>
      </c>
      <c r="I66" s="9" t="s">
        <v>162</v>
      </c>
      <c r="J66" s="9" t="s">
        <v>163</v>
      </c>
      <c r="K66" s="9" t="s">
        <v>164</v>
      </c>
      <c r="L66" s="9" t="s">
        <v>21</v>
      </c>
      <c r="M66" s="9" t="s">
        <v>165</v>
      </c>
      <c r="N66" s="9">
        <f t="shared" si="1"/>
        <v>140</v>
      </c>
      <c r="O66" s="18"/>
      <c r="P66" s="19"/>
      <c r="Q66" s="16" t="s">
        <v>33</v>
      </c>
      <c r="R66" s="9" t="s">
        <v>34</v>
      </c>
      <c r="S66" s="9" t="s">
        <v>166</v>
      </c>
      <c r="T66" s="20" t="s">
        <v>207</v>
      </c>
    </row>
  </sheetData>
  <autoFilter ref="B2:T66">
    <extLst/>
  </autoFilter>
  <sortState ref="B4:T388">
    <sortCondition ref="B4:B388"/>
    <sortCondition ref="E4:E388"/>
    <sortCondition ref="G4:G388"/>
  </sortState>
  <mergeCells count="5">
    <mergeCell ref="B1:T1"/>
    <mergeCell ref="B3:B66"/>
    <mergeCell ref="C3:C66"/>
    <mergeCell ref="O3:O66"/>
    <mergeCell ref="P3:P6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你今天快乐了吗</cp:lastModifiedBy>
  <dcterms:created xsi:type="dcterms:W3CDTF">2020-03-21T03:11:00Z</dcterms:created>
  <dcterms:modified xsi:type="dcterms:W3CDTF">2024-07-29T06:50:26Z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3037AE07A69147819FE561066C3A749A_13</vt:lpwstr>
  </property>
</Properties>
</file>